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Veredas\Datos\"/>
    </mc:Choice>
  </mc:AlternateContent>
  <xr:revisionPtr revIDLastSave="0" documentId="13_ncr:1_{E046A2BD-02A8-46FE-BB71-24718CE6B282}" xr6:coauthVersionLast="47" xr6:coauthVersionMax="47" xr10:uidLastSave="{00000000-0000-0000-0000-000000000000}"/>
  <bookViews>
    <workbookView xWindow="-110" yWindow="-110" windowWidth="19420" windowHeight="11020" xr2:uid="{2A5C24A5-987D-43B5-BB15-C40F44F99342}"/>
  </bookViews>
  <sheets>
    <sheet name="DISPONIBILIDAD ACTUAL" sheetId="1" r:id="rId1"/>
    <sheet name="PROYECCION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8" i="1" l="1"/>
  <c r="C218" i="1"/>
  <c r="G192" i="1"/>
  <c r="G153" i="1"/>
  <c r="G154" i="1"/>
  <c r="G155" i="1"/>
  <c r="G156" i="1"/>
  <c r="G157" i="1"/>
  <c r="G158" i="1"/>
  <c r="G159" i="1"/>
  <c r="G160" i="1"/>
  <c r="G161" i="1"/>
  <c r="G162" i="1"/>
  <c r="G163" i="1"/>
  <c r="G6" i="1"/>
  <c r="G7" i="1"/>
  <c r="G88" i="1"/>
  <c r="G8" i="1"/>
  <c r="G85" i="1"/>
  <c r="G9" i="1"/>
  <c r="G10" i="1"/>
  <c r="G89" i="1"/>
  <c r="G76" i="1"/>
  <c r="G75" i="1"/>
  <c r="G80" i="1"/>
  <c r="G11" i="1"/>
  <c r="G12" i="1"/>
  <c r="G13" i="1"/>
  <c r="G14" i="1"/>
  <c r="G15" i="1"/>
  <c r="G181" i="1"/>
  <c r="G16" i="1"/>
  <c r="G17" i="1"/>
  <c r="G18" i="1"/>
  <c r="G19" i="1"/>
  <c r="G14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3" i="1"/>
  <c r="G149" i="1"/>
  <c r="G91" i="1"/>
  <c r="G92" i="1"/>
  <c r="G93" i="1"/>
  <c r="G94" i="1"/>
  <c r="G95" i="1"/>
  <c r="G96" i="1"/>
  <c r="G97" i="1"/>
  <c r="G98" i="1"/>
  <c r="G99" i="1"/>
  <c r="G100" i="1"/>
  <c r="G198" i="1"/>
  <c r="G164" i="1"/>
  <c r="G165" i="1"/>
  <c r="G166" i="1"/>
  <c r="G191" i="1"/>
  <c r="G167" i="1"/>
  <c r="G168" i="1"/>
  <c r="G169" i="1"/>
  <c r="G182" i="1"/>
  <c r="G183" i="1"/>
  <c r="G184" i="1"/>
  <c r="G185" i="1"/>
  <c r="G186" i="1"/>
  <c r="G187" i="1"/>
  <c r="G188" i="1"/>
  <c r="G189" i="1"/>
  <c r="G190" i="1"/>
  <c r="G194" i="1"/>
  <c r="G170" i="1"/>
  <c r="G171" i="1"/>
  <c r="G172" i="1"/>
  <c r="G173" i="1"/>
  <c r="G101" i="1"/>
  <c r="G102" i="1"/>
  <c r="G103" i="1"/>
  <c r="G174" i="1"/>
  <c r="G175" i="1"/>
  <c r="G176" i="1"/>
  <c r="G177" i="1"/>
  <c r="G104" i="1"/>
  <c r="G105" i="1"/>
  <c r="G106" i="1"/>
  <c r="G107" i="1"/>
  <c r="G90" i="1"/>
  <c r="G145" i="1"/>
  <c r="G146" i="1"/>
  <c r="G14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80" i="1"/>
  <c r="G19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78" i="1"/>
  <c r="G8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179" i="1"/>
  <c r="G212" i="1"/>
  <c r="G199" i="1"/>
  <c r="G200" i="1"/>
  <c r="G209" i="1"/>
  <c r="G202" i="1"/>
  <c r="G201" i="1"/>
  <c r="G211" i="1"/>
  <c r="G205" i="1"/>
  <c r="G213" i="1"/>
  <c r="G208" i="1"/>
  <c r="G206" i="1"/>
  <c r="G216" i="1"/>
  <c r="G207" i="1"/>
  <c r="G204" i="1"/>
  <c r="G203" i="1"/>
  <c r="G215" i="1"/>
  <c r="G210" i="1"/>
  <c r="G214" i="1"/>
  <c r="G197" i="1"/>
  <c r="G195" i="1"/>
  <c r="G196" i="1"/>
  <c r="G77" i="1"/>
  <c r="G79" i="1"/>
  <c r="G82" i="1"/>
  <c r="G81" i="1"/>
  <c r="G151" i="1"/>
  <c r="G150" i="1"/>
  <c r="G3" i="1"/>
  <c r="G4" i="1"/>
  <c r="G78" i="1"/>
  <c r="G84" i="1"/>
  <c r="G5" i="1"/>
  <c r="G86" i="1"/>
  <c r="G2" i="1"/>
  <c r="G152" i="1"/>
  <c r="F192" i="1"/>
  <c r="F153" i="1"/>
  <c r="F154" i="1"/>
  <c r="F155" i="1"/>
  <c r="F156" i="1"/>
  <c r="F157" i="1"/>
  <c r="F158" i="1"/>
  <c r="F159" i="1"/>
  <c r="F160" i="1"/>
  <c r="F161" i="1"/>
  <c r="F162" i="1"/>
  <c r="F163" i="1"/>
  <c r="F6" i="1"/>
  <c r="F7" i="1"/>
  <c r="F88" i="1"/>
  <c r="F8" i="1"/>
  <c r="F85" i="1"/>
  <c r="F9" i="1"/>
  <c r="F10" i="1"/>
  <c r="F89" i="1"/>
  <c r="F76" i="1"/>
  <c r="F75" i="1"/>
  <c r="F80" i="1"/>
  <c r="F11" i="1"/>
  <c r="F12" i="1"/>
  <c r="F13" i="1"/>
  <c r="F14" i="1"/>
  <c r="F15" i="1"/>
  <c r="F181" i="1"/>
  <c r="F16" i="1"/>
  <c r="F17" i="1"/>
  <c r="F18" i="1"/>
  <c r="F19" i="1"/>
  <c r="F14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83" i="1"/>
  <c r="F149" i="1"/>
  <c r="F91" i="1"/>
  <c r="F92" i="1"/>
  <c r="F93" i="1"/>
  <c r="F94" i="1"/>
  <c r="F95" i="1"/>
  <c r="F96" i="1"/>
  <c r="F97" i="1"/>
  <c r="F98" i="1"/>
  <c r="F99" i="1"/>
  <c r="F100" i="1"/>
  <c r="F198" i="1"/>
  <c r="F164" i="1"/>
  <c r="F165" i="1"/>
  <c r="F166" i="1"/>
  <c r="F191" i="1"/>
  <c r="F167" i="1"/>
  <c r="F168" i="1"/>
  <c r="F169" i="1"/>
  <c r="F182" i="1"/>
  <c r="F183" i="1"/>
  <c r="F184" i="1"/>
  <c r="F185" i="1"/>
  <c r="F186" i="1"/>
  <c r="F187" i="1"/>
  <c r="F188" i="1"/>
  <c r="F189" i="1"/>
  <c r="F190" i="1"/>
  <c r="F194" i="1"/>
  <c r="F170" i="1"/>
  <c r="F171" i="1"/>
  <c r="F172" i="1"/>
  <c r="F173" i="1"/>
  <c r="F101" i="1"/>
  <c r="F102" i="1"/>
  <c r="F103" i="1"/>
  <c r="F174" i="1"/>
  <c r="F175" i="1"/>
  <c r="F176" i="1"/>
  <c r="F177" i="1"/>
  <c r="F104" i="1"/>
  <c r="F105" i="1"/>
  <c r="F106" i="1"/>
  <c r="F107" i="1"/>
  <c r="F90" i="1"/>
  <c r="F145" i="1"/>
  <c r="F146" i="1"/>
  <c r="F14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80" i="1"/>
  <c r="F193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78" i="1"/>
  <c r="F87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79" i="1"/>
  <c r="F212" i="1"/>
  <c r="F199" i="1"/>
  <c r="F200" i="1"/>
  <c r="F209" i="1"/>
  <c r="F202" i="1"/>
  <c r="F201" i="1"/>
  <c r="F211" i="1"/>
  <c r="F205" i="1"/>
  <c r="F213" i="1"/>
  <c r="F208" i="1"/>
  <c r="F206" i="1"/>
  <c r="F216" i="1"/>
  <c r="F207" i="1"/>
  <c r="F204" i="1"/>
  <c r="F203" i="1"/>
  <c r="F215" i="1"/>
  <c r="F210" i="1"/>
  <c r="F214" i="1"/>
  <c r="F197" i="1"/>
  <c r="F195" i="1"/>
  <c r="F196" i="1"/>
  <c r="F77" i="1"/>
  <c r="F79" i="1"/>
  <c r="F82" i="1"/>
  <c r="F81" i="1"/>
  <c r="F151" i="1"/>
  <c r="F150" i="1"/>
  <c r="F3" i="1"/>
  <c r="F4" i="1"/>
  <c r="F78" i="1"/>
  <c r="F84" i="1"/>
  <c r="F5" i="1"/>
  <c r="F86" i="1"/>
  <c r="F2" i="1"/>
  <c r="F152" i="1"/>
  <c r="F218" i="1" l="1"/>
</calcChain>
</file>

<file path=xl/sharedStrings.xml><?xml version="1.0" encoding="utf-8"?>
<sst xmlns="http://schemas.openxmlformats.org/spreadsheetml/2006/main" count="469" uniqueCount="57">
  <si>
    <t>CM3</t>
  </si>
  <si>
    <t>C</t>
  </si>
  <si>
    <t>A</t>
  </si>
  <si>
    <t>B</t>
  </si>
  <si>
    <t>VIP</t>
  </si>
  <si>
    <t>SF</t>
  </si>
  <si>
    <t>1 (2)</t>
  </si>
  <si>
    <t>-</t>
  </si>
  <si>
    <t>7 (2)</t>
  </si>
  <si>
    <t>9 (2)</t>
  </si>
  <si>
    <t>10 (2)</t>
  </si>
  <si>
    <t>11 (2)</t>
  </si>
  <si>
    <t>13 (2)</t>
  </si>
  <si>
    <t>14 (1)</t>
  </si>
  <si>
    <t>15 (2)</t>
  </si>
  <si>
    <t>16 (1)</t>
  </si>
  <si>
    <t>17 (2)</t>
  </si>
  <si>
    <t>19 (2)</t>
  </si>
  <si>
    <t>20 (1)</t>
  </si>
  <si>
    <t>21 (2)</t>
  </si>
  <si>
    <t>23 (2)</t>
  </si>
  <si>
    <t>25 (2)</t>
  </si>
  <si>
    <t>28 (AZALEA)</t>
  </si>
  <si>
    <t>29 (2)</t>
  </si>
  <si>
    <t>31 (2)</t>
  </si>
  <si>
    <t>CONDOMINIO</t>
  </si>
  <si>
    <t>LOTE</t>
  </si>
  <si>
    <t>M2</t>
  </si>
  <si>
    <t>TIPO</t>
  </si>
  <si>
    <t>PRECIO TOTAL</t>
  </si>
  <si>
    <t>PRECIO M2</t>
  </si>
  <si>
    <t>COTO</t>
  </si>
  <si>
    <t>CM10</t>
  </si>
  <si>
    <t>CM9</t>
  </si>
  <si>
    <t>IMPULSA</t>
  </si>
  <si>
    <t>CASAS</t>
  </si>
  <si>
    <t>DEPAS</t>
  </si>
  <si>
    <t>#</t>
  </si>
  <si>
    <t>AUMENTO 4% CADA AÑO</t>
  </si>
  <si>
    <t>VEREDAS</t>
  </si>
  <si>
    <t>PROYECTO</t>
  </si>
  <si>
    <t># LOTES</t>
  </si>
  <si>
    <t>DISPONIBLE</t>
  </si>
  <si>
    <t>Etiquetas de fila</t>
  </si>
  <si>
    <t>Total general</t>
  </si>
  <si>
    <t>Tamaño</t>
  </si>
  <si>
    <t>&gt;=150</t>
  </si>
  <si>
    <t>100-110</t>
  </si>
  <si>
    <t>111-120</t>
  </si>
  <si>
    <t>121-130</t>
  </si>
  <si>
    <t>131-140</t>
  </si>
  <si>
    <t>141-150</t>
  </si>
  <si>
    <t>Cuenta de Tamaño</t>
  </si>
  <si>
    <t>Fecha inicio ventas</t>
  </si>
  <si>
    <t>2023</t>
  </si>
  <si>
    <t>2025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</si>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</sst>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3" fillId="0" borderId="0" xfId="1" applyFont="1" applyFill="1" applyBorder="1" applyProtection="1">
      <protection hidden="1"/>
    </xf>
    <xf numFmtId="44" fontId="3" fillId="0" borderId="2" xfId="1" applyFont="1" applyFill="1" applyBorder="1" applyProtection="1">
      <protection hidden="1"/>
    </xf>
    <xf numFmtId="44" fontId="0" fillId="0" borderId="0" xfId="1" applyFont="1" applyFill="1" applyBorder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/>
    <xf numFmtId="44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7" xfId="0" applyBorder="1"/>
    <xf numFmtId="44" fontId="0" fillId="0" borderId="7" xfId="1" applyFont="1" applyFill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2" fillId="0" borderId="9" xfId="0" applyFont="1" applyBorder="1"/>
    <xf numFmtId="0" fontId="2" fillId="0" borderId="10" xfId="0" applyFont="1" applyBorder="1"/>
    <xf numFmtId="0" fontId="4" fillId="2" borderId="0" xfId="0" applyFont="1" applyFill="1" applyProtection="1">
      <protection hidden="1"/>
    </xf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8" xfId="0" applyBorder="1"/>
    <xf numFmtId="44" fontId="0" fillId="0" borderId="0" xfId="1" applyFont="1"/>
    <xf numFmtId="0" fontId="0" fillId="0" borderId="4" xfId="0" applyBorder="1"/>
    <xf numFmtId="2" fontId="0" fillId="0" borderId="7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/>
    <xf numFmtId="0" fontId="0" fillId="3" borderId="7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0" xfId="0" applyBorder="1"/>
    <xf numFmtId="0" fontId="0" fillId="0" borderId="7" xfId="0" applyBorder="1" applyAlignment="1" applyProtection="1">
      <alignment horizontal="right"/>
      <protection hidden="1"/>
    </xf>
    <xf numFmtId="164" fontId="0" fillId="0" borderId="0" xfId="0" applyNumberFormat="1" applyBorder="1"/>
    <xf numFmtId="0" fontId="0" fillId="0" borderId="7" xfId="0" applyBorder="1" applyProtection="1">
      <protection hidden="1"/>
    </xf>
    <xf numFmtId="44" fontId="0" fillId="0" borderId="0" xfId="0" applyNumberFormat="1" applyBorder="1" applyAlignment="1">
      <alignment horizontal="center"/>
    </xf>
    <xf numFmtId="0" fontId="0" fillId="0" borderId="7" xfId="0" applyBorder="1" applyAlignment="1" applyProtection="1">
      <alignment horizontal="center" vertical="center"/>
      <protection hidden="1"/>
    </xf>
    <xf numFmtId="0" fontId="4" fillId="0" borderId="0" xfId="0" applyFont="1" applyBorder="1"/>
    <xf numFmtId="0" fontId="4" fillId="0" borderId="0" xfId="0" applyFont="1" applyBorder="1" applyProtection="1">
      <protection hidden="1"/>
    </xf>
  </cellXfs>
  <cellStyles count="3">
    <cellStyle name="Moneda" xfId="1" builtinId="4"/>
    <cellStyle name="Moneda 2" xfId="2" xr:uid="{456A4D9E-1AE3-4AAD-BB99-0A9DB5CAADF3}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protection locked="1" hidden="1"/>
    </dxf>
    <dxf>
      <numFmt numFmtId="34" formatCode="_-&quot;$&quot;* #,##0.00_-;\-&quot;$&quot;* #,##0.00_-;_-&quot;$&quot;* &quot;-&quot;??_-;_-@_-"/>
      <alignment horizontal="center" vertical="bottom" textRotation="0" wrapText="0" indent="0" justifyLastLine="0" shrinkToFit="0" readingOrder="0"/>
    </dxf>
    <dxf>
      <numFmt numFmtId="164" formatCode="0.000"/>
    </dxf>
    <dxf>
      <alignment horizontal="left" vertical="bottom" textRotation="0" wrapText="0" indent="0" justifyLastLine="0" shrinkToFit="0" readingOrder="0"/>
      <protection locked="1" hidden="1"/>
    </dxf>
    <dxf>
      <border outline="0">
        <left style="medium">
          <color indexed="64"/>
        </left>
      </border>
    </dxf>
    <dxf>
      <fill>
        <patternFill>
          <bgColor rgb="FF4472C4"/>
        </patternFill>
      </fill>
    </dxf>
    <dxf>
      <fill>
        <patternFill>
          <bgColor rgb="FFF4B084"/>
        </patternFill>
      </fill>
    </dxf>
    <dxf>
      <fill>
        <patternFill>
          <bgColor rgb="FFFFD9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947.509336689815" createdVersion="8" refreshedVersion="8" minRefreshableVersion="3" recordCount="215" xr:uid="{A76C76F9-3AC8-41CB-A7CD-F4645A0325D5}">
  <cacheSource type="worksheet">
    <worksheetSource ref="A1:H216" sheet="DISPONIBILIDAD ACTUAL"/>
  </cacheSource>
  <cacheFields count="11">
    <cacheField name="CONDOMINIO" numFmtId="0">
      <sharedItems containsMixedTypes="1" containsNumber="1" containsInteger="1" minValue="5" maxValue="5"/>
    </cacheField>
    <cacheField name="LOTE" numFmtId="0">
      <sharedItems containsMixedTypes="1" containsNumber="1" containsInteger="1" minValue="1" maxValue="239"/>
    </cacheField>
    <cacheField name="M2" numFmtId="0">
      <sharedItems containsSemiMixedTypes="0" containsString="0" containsNumber="1" minValue="103.8" maxValue="795.98199999999997"/>
    </cacheField>
    <cacheField name="TIPO" numFmtId="0">
      <sharedItems/>
    </cacheField>
    <cacheField name="PRECIO M2" numFmtId="44">
      <sharedItems containsSemiMixedTypes="0" containsString="0" containsNumber="1" minValue="4600" maxValue="10350"/>
    </cacheField>
    <cacheField name="PRECIO TOTAL" numFmtId="44">
      <sharedItems containsSemiMixedTypes="0" containsString="0" containsNumber="1" minValue="687699.99999999988" maxValue="3661517.1999999997"/>
    </cacheField>
    <cacheField name="Tamaño" numFmtId="0">
      <sharedItems count="6">
        <s v="121-130"/>
        <s v="&gt;=150"/>
        <s v="111-120"/>
        <s v="141-150"/>
        <s v="131-140"/>
        <s v="100-110"/>
      </sharedItems>
    </cacheField>
    <cacheField name="Fecha inicio ventas" numFmtId="14">
      <sharedItems containsSemiMixedTypes="0" containsNonDate="0" containsDate="1" containsString="0" minDate="2023-02-01T00:00:00" maxDate="2025-07-02T00:00:00" count="2">
        <d v="2025-07-01T00:00:00"/>
        <d v="2023-02-01T00:00:00"/>
      </sharedItems>
      <fieldGroup par="10"/>
    </cacheField>
    <cacheField name="Meses (Fecha inicio ventas)" numFmtId="0" databaseField="0">
      <fieldGroup base="7">
        <rangePr groupBy="months" startDate="2023-02-01T00:00:00" endDate="2025-07-02T00:00:00"/>
        <groupItems count="14">
          <s v="&lt;01/02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07/2025"/>
        </groupItems>
      </fieldGroup>
    </cacheField>
    <cacheField name="Trimestres (Fecha inicio ventas)" numFmtId="0" databaseField="0">
      <fieldGroup base="7">
        <rangePr groupBy="quarters" startDate="2023-02-01T00:00:00" endDate="2025-07-02T00:00:00"/>
        <groupItems count="6">
          <s v="&lt;01/02/2023"/>
          <s v="Trim.1"/>
          <s v="Trim.2"/>
          <s v="Trim.3"/>
          <s v="Trim.4"/>
          <s v="&gt;02/07/2025"/>
        </groupItems>
      </fieldGroup>
    </cacheField>
    <cacheField name="Años (Fecha inicio ventas)" numFmtId="0" databaseField="0">
      <fieldGroup base="7">
        <rangePr groupBy="years" startDate="2023-02-01T00:00:00" endDate="2025-07-02T00:00:00"/>
        <groupItems count="5">
          <s v="&lt;01/02/2023"/>
          <s v="2023"/>
          <s v="2024"/>
          <s v="2025"/>
          <s v="&gt;02/07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5">
  <r>
    <s v="CM3"/>
    <n v="1"/>
    <n v="128"/>
    <s v="C"/>
    <n v="8788.2999999999993"/>
    <n v="1124902.3999999999"/>
    <x v="0"/>
    <x v="0"/>
  </r>
  <r>
    <s v="CM3"/>
    <n v="2"/>
    <n v="153.44"/>
    <s v="C"/>
    <n v="8788.2999999999993"/>
    <n v="1348476.7519999999"/>
    <x v="1"/>
    <x v="0"/>
  </r>
  <r>
    <s v="CM3"/>
    <n v="3"/>
    <n v="128"/>
    <s v="C"/>
    <n v="8788.2999999999993"/>
    <n v="1124902.3999999999"/>
    <x v="0"/>
    <x v="0"/>
  </r>
  <r>
    <s v="CM3"/>
    <n v="4"/>
    <n v="128"/>
    <s v="C"/>
    <n v="8788.2999999999993"/>
    <n v="1124902.3999999999"/>
    <x v="0"/>
    <x v="0"/>
  </r>
  <r>
    <s v="CM3"/>
    <n v="5"/>
    <n v="128"/>
    <s v="C"/>
    <n v="8788.2999999999993"/>
    <n v="1124902.3999999999"/>
    <x v="0"/>
    <x v="0"/>
  </r>
  <r>
    <s v="CM3"/>
    <n v="6"/>
    <n v="128"/>
    <s v="C"/>
    <n v="8788.2999999999993"/>
    <n v="1124902.3999999999"/>
    <x v="0"/>
    <x v="0"/>
  </r>
  <r>
    <s v="CM3"/>
    <n v="7"/>
    <n v="128"/>
    <s v="C"/>
    <n v="8788.2999999999993"/>
    <n v="1124902.3999999999"/>
    <x v="0"/>
    <x v="0"/>
  </r>
  <r>
    <s v="CM3"/>
    <n v="8"/>
    <n v="128"/>
    <s v="C"/>
    <n v="8788.2999999999993"/>
    <n v="1124902.3999999999"/>
    <x v="0"/>
    <x v="0"/>
  </r>
  <r>
    <s v="CM3"/>
    <n v="9"/>
    <n v="128"/>
    <s v="C"/>
    <n v="8788.2999999999993"/>
    <n v="1124902.3999999999"/>
    <x v="0"/>
    <x v="0"/>
  </r>
  <r>
    <s v="CM3"/>
    <n v="10"/>
    <n v="128"/>
    <s v="C"/>
    <n v="8788.2999999999993"/>
    <n v="1124902.3999999999"/>
    <x v="0"/>
    <x v="0"/>
  </r>
  <r>
    <s v="CM3"/>
    <n v="11"/>
    <n v="128"/>
    <s v="C"/>
    <n v="8788.2999999999993"/>
    <n v="1124902.3999999999"/>
    <x v="0"/>
    <x v="0"/>
  </r>
  <r>
    <s v="CM3"/>
    <n v="12"/>
    <n v="128"/>
    <s v="C"/>
    <n v="8788.2999999999993"/>
    <n v="1124902.3999999999"/>
    <x v="0"/>
    <x v="0"/>
  </r>
  <r>
    <s v="CM3"/>
    <n v="13"/>
    <n v="128"/>
    <s v="C"/>
    <n v="8788.2999999999993"/>
    <n v="1124902.3999999999"/>
    <x v="0"/>
    <x v="0"/>
  </r>
  <r>
    <s v="CM3"/>
    <n v="14"/>
    <n v="112"/>
    <s v="A"/>
    <n v="7324.3499999999995"/>
    <n v="820327.2"/>
    <x v="2"/>
    <x v="0"/>
  </r>
  <r>
    <s v="CM3"/>
    <n v="15"/>
    <n v="112"/>
    <s v="A"/>
    <n v="7324.3499999999995"/>
    <n v="820327.2"/>
    <x v="2"/>
    <x v="0"/>
  </r>
  <r>
    <s v="CM3"/>
    <n v="16"/>
    <n v="127.67"/>
    <s v="A"/>
    <n v="7324.3499999999995"/>
    <n v="935099.76449999993"/>
    <x v="0"/>
    <x v="0"/>
  </r>
  <r>
    <s v="CM3"/>
    <n v="17"/>
    <n v="112"/>
    <s v="A"/>
    <n v="7324.3499999999995"/>
    <n v="820327.2"/>
    <x v="2"/>
    <x v="0"/>
  </r>
  <r>
    <s v="CM3"/>
    <n v="18"/>
    <n v="119.97"/>
    <s v="A"/>
    <n v="7324.3499999999995"/>
    <n v="878702.26949999994"/>
    <x v="2"/>
    <x v="0"/>
  </r>
  <r>
    <s v="CM3"/>
    <n v="19"/>
    <n v="112"/>
    <s v="A"/>
    <n v="7324.3499999999995"/>
    <n v="820327.2"/>
    <x v="2"/>
    <x v="0"/>
  </r>
  <r>
    <s v="CM3"/>
    <n v="20"/>
    <n v="112"/>
    <s v="A"/>
    <n v="7324.3499999999995"/>
    <n v="820327.2"/>
    <x v="2"/>
    <x v="0"/>
  </r>
  <r>
    <s v="CM3"/>
    <n v="21"/>
    <n v="128"/>
    <s v="A"/>
    <n v="7324.3499999999995"/>
    <n v="937516.79999999993"/>
    <x v="0"/>
    <x v="0"/>
  </r>
  <r>
    <s v="CM3"/>
    <n v="22"/>
    <n v="112.07"/>
    <s v="A"/>
    <n v="7324.3499999999995"/>
    <n v="820839.90449999995"/>
    <x v="2"/>
    <x v="0"/>
  </r>
  <r>
    <s v="CM3"/>
    <n v="23"/>
    <n v="112.03"/>
    <s v="A"/>
    <n v="7324.3499999999995"/>
    <n v="820546.9304999999"/>
    <x v="2"/>
    <x v="0"/>
  </r>
  <r>
    <s v="CM3"/>
    <n v="24"/>
    <n v="115.44"/>
    <s v="A"/>
    <n v="7324.3499999999995"/>
    <n v="845522.96399999992"/>
    <x v="2"/>
    <x v="0"/>
  </r>
  <r>
    <s v="CM3"/>
    <n v="25"/>
    <n v="112"/>
    <s v="A"/>
    <n v="7324.3499999999995"/>
    <n v="820327.2"/>
    <x v="2"/>
    <x v="0"/>
  </r>
  <r>
    <s v="CM3"/>
    <n v="26"/>
    <n v="112"/>
    <s v="A"/>
    <n v="7324.3499999999995"/>
    <n v="820327.2"/>
    <x v="2"/>
    <x v="0"/>
  </r>
  <r>
    <s v="CM3"/>
    <n v="27"/>
    <n v="112"/>
    <s v="A"/>
    <n v="7324.3499999999995"/>
    <n v="820327.2"/>
    <x v="2"/>
    <x v="0"/>
  </r>
  <r>
    <s v="CM3"/>
    <n v="28"/>
    <n v="112"/>
    <s v="A"/>
    <n v="7324.3499999999995"/>
    <n v="820327.2"/>
    <x v="2"/>
    <x v="0"/>
  </r>
  <r>
    <s v="CM3"/>
    <n v="29"/>
    <n v="112"/>
    <s v="A"/>
    <n v="7324.3499999999995"/>
    <n v="820327.2"/>
    <x v="2"/>
    <x v="0"/>
  </r>
  <r>
    <s v="CM3"/>
    <n v="30"/>
    <n v="166.73"/>
    <s v="A"/>
    <n v="7324.3499999999995"/>
    <n v="1221188.8754999998"/>
    <x v="1"/>
    <x v="0"/>
  </r>
  <r>
    <s v="CM3"/>
    <n v="31"/>
    <n v="112"/>
    <s v="A"/>
    <n v="7324.3499999999995"/>
    <n v="820327.2"/>
    <x v="2"/>
    <x v="0"/>
  </r>
  <r>
    <s v="CM3"/>
    <n v="32"/>
    <n v="112"/>
    <s v="A"/>
    <n v="7324.3499999999995"/>
    <n v="820327.2"/>
    <x v="2"/>
    <x v="0"/>
  </r>
  <r>
    <s v="CM3"/>
    <n v="33"/>
    <n v="112"/>
    <s v="A"/>
    <n v="7324.3499999999995"/>
    <n v="820327.2"/>
    <x v="2"/>
    <x v="0"/>
  </r>
  <r>
    <s v="CM3"/>
    <n v="34"/>
    <n v="112"/>
    <s v="A"/>
    <n v="7324.3499999999995"/>
    <n v="820327.2"/>
    <x v="2"/>
    <x v="0"/>
  </r>
  <r>
    <s v="CM3"/>
    <n v="35"/>
    <n v="142.22999999999999"/>
    <s v="B"/>
    <n v="7657.8499999999995"/>
    <n v="1089176.0054999997"/>
    <x v="3"/>
    <x v="0"/>
  </r>
  <r>
    <s v="CM3"/>
    <n v="36"/>
    <n v="112"/>
    <s v="A"/>
    <n v="7324.3499999999995"/>
    <n v="820327.2"/>
    <x v="2"/>
    <x v="0"/>
  </r>
  <r>
    <s v="CM3"/>
    <n v="37"/>
    <n v="112"/>
    <s v="A"/>
    <n v="7324.3499999999995"/>
    <n v="820327.2"/>
    <x v="2"/>
    <x v="0"/>
  </r>
  <r>
    <s v="CM3"/>
    <n v="38"/>
    <n v="112"/>
    <s v="A"/>
    <n v="7324.3499999999995"/>
    <n v="820327.2"/>
    <x v="2"/>
    <x v="0"/>
  </r>
  <r>
    <s v="CM3"/>
    <n v="39"/>
    <n v="112"/>
    <s v="A"/>
    <n v="7324.3499999999995"/>
    <n v="820327.2"/>
    <x v="2"/>
    <x v="0"/>
  </r>
  <r>
    <s v="CM3"/>
    <n v="40"/>
    <n v="112"/>
    <s v="A"/>
    <n v="7324.3499999999995"/>
    <n v="820327.2"/>
    <x v="2"/>
    <x v="0"/>
  </r>
  <r>
    <s v="CM3"/>
    <n v="41"/>
    <n v="112"/>
    <s v="A"/>
    <n v="7324.3499999999995"/>
    <n v="820327.2"/>
    <x v="2"/>
    <x v="0"/>
  </r>
  <r>
    <s v="CM3"/>
    <n v="42"/>
    <n v="112"/>
    <s v="A"/>
    <n v="7324.3499999999995"/>
    <n v="820327.2"/>
    <x v="2"/>
    <x v="0"/>
  </r>
  <r>
    <s v="CM3"/>
    <n v="43"/>
    <n v="112"/>
    <s v="A"/>
    <n v="7324.3499999999995"/>
    <n v="820327.2"/>
    <x v="2"/>
    <x v="0"/>
  </r>
  <r>
    <s v="CM3"/>
    <n v="44"/>
    <n v="112"/>
    <s v="A"/>
    <n v="7324.3499999999995"/>
    <n v="820327.2"/>
    <x v="2"/>
    <x v="0"/>
  </r>
  <r>
    <s v="CM3"/>
    <n v="45"/>
    <n v="112"/>
    <s v="A"/>
    <n v="7324.3499999999995"/>
    <n v="820327.2"/>
    <x v="2"/>
    <x v="0"/>
  </r>
  <r>
    <s v="CM3"/>
    <n v="46"/>
    <n v="112"/>
    <s v="A"/>
    <n v="7324.3499999999995"/>
    <n v="820327.2"/>
    <x v="2"/>
    <x v="0"/>
  </r>
  <r>
    <s v="CM3"/>
    <n v="47"/>
    <n v="112"/>
    <s v="A"/>
    <n v="7324.3499999999995"/>
    <n v="820327.2"/>
    <x v="2"/>
    <x v="0"/>
  </r>
  <r>
    <s v="CM3"/>
    <n v="48"/>
    <n v="112"/>
    <s v="A"/>
    <n v="7324.3499999999995"/>
    <n v="820327.2"/>
    <x v="2"/>
    <x v="0"/>
  </r>
  <r>
    <s v="CM3"/>
    <n v="49"/>
    <n v="112"/>
    <s v="A"/>
    <n v="7324.3499999999995"/>
    <n v="820327.2"/>
    <x v="2"/>
    <x v="0"/>
  </r>
  <r>
    <s v="CM3"/>
    <n v="50"/>
    <n v="112"/>
    <s v="A"/>
    <n v="7324.3499999999995"/>
    <n v="820327.2"/>
    <x v="2"/>
    <x v="0"/>
  </r>
  <r>
    <s v="CM3"/>
    <n v="51"/>
    <n v="112"/>
    <s v="A"/>
    <n v="7324.3499999999995"/>
    <n v="820327.2"/>
    <x v="2"/>
    <x v="0"/>
  </r>
  <r>
    <s v="CM3"/>
    <n v="52"/>
    <n v="112"/>
    <s v="A"/>
    <n v="7324.3499999999995"/>
    <n v="820327.2"/>
    <x v="2"/>
    <x v="0"/>
  </r>
  <r>
    <s v="CM3"/>
    <n v="53"/>
    <n v="112"/>
    <s v="A"/>
    <n v="7324.3499999999995"/>
    <n v="820327.2"/>
    <x v="2"/>
    <x v="0"/>
  </r>
  <r>
    <s v="CM3"/>
    <n v="54"/>
    <n v="112"/>
    <s v="A"/>
    <n v="7324.3499999999995"/>
    <n v="820327.2"/>
    <x v="2"/>
    <x v="0"/>
  </r>
  <r>
    <s v="CM3"/>
    <n v="55"/>
    <n v="112"/>
    <s v="A"/>
    <n v="7324.3499999999995"/>
    <n v="820327.2"/>
    <x v="2"/>
    <x v="0"/>
  </r>
  <r>
    <s v="CM3"/>
    <n v="56"/>
    <n v="112"/>
    <s v="A"/>
    <n v="7324.3499999999995"/>
    <n v="820327.2"/>
    <x v="2"/>
    <x v="0"/>
  </r>
  <r>
    <s v="CM3"/>
    <n v="57"/>
    <n v="112"/>
    <s v="A"/>
    <n v="7324.3499999999995"/>
    <n v="820327.2"/>
    <x v="2"/>
    <x v="0"/>
  </r>
  <r>
    <s v="CM3"/>
    <n v="58"/>
    <n v="112"/>
    <s v="A"/>
    <n v="7324.3499999999995"/>
    <n v="820327.2"/>
    <x v="2"/>
    <x v="0"/>
  </r>
  <r>
    <s v="CM3"/>
    <n v="59"/>
    <n v="112"/>
    <s v="A"/>
    <n v="7324.3499999999995"/>
    <n v="820327.2"/>
    <x v="2"/>
    <x v="0"/>
  </r>
  <r>
    <s v="CM3"/>
    <n v="60"/>
    <n v="112"/>
    <s v="A"/>
    <n v="7324.3499999999995"/>
    <n v="820327.2"/>
    <x v="2"/>
    <x v="0"/>
  </r>
  <r>
    <s v="CM3"/>
    <n v="61"/>
    <n v="112"/>
    <s v="A"/>
    <n v="7324.3499999999995"/>
    <n v="820327.2"/>
    <x v="2"/>
    <x v="0"/>
  </r>
  <r>
    <s v="CM3"/>
    <n v="62"/>
    <n v="112"/>
    <s v="A"/>
    <n v="7324.3499999999995"/>
    <n v="820327.2"/>
    <x v="2"/>
    <x v="0"/>
  </r>
  <r>
    <s v="CM3"/>
    <n v="63"/>
    <n v="112"/>
    <s v="A"/>
    <n v="7324.3499999999995"/>
    <n v="820327.2"/>
    <x v="2"/>
    <x v="0"/>
  </r>
  <r>
    <s v="CM3"/>
    <n v="64"/>
    <n v="112"/>
    <s v="A"/>
    <n v="7324.3499999999995"/>
    <n v="820327.2"/>
    <x v="2"/>
    <x v="0"/>
  </r>
  <r>
    <s v="CM3"/>
    <n v="65"/>
    <n v="112"/>
    <s v="A"/>
    <n v="7324.3499999999995"/>
    <n v="820327.2"/>
    <x v="2"/>
    <x v="0"/>
  </r>
  <r>
    <s v="CM3"/>
    <n v="66"/>
    <n v="112"/>
    <s v="B"/>
    <n v="7657.8499999999995"/>
    <n v="857679.2"/>
    <x v="2"/>
    <x v="0"/>
  </r>
  <r>
    <s v="CM3"/>
    <n v="67"/>
    <n v="143.76"/>
    <s v="B"/>
    <n v="7657.8499999999995"/>
    <n v="1100892.5159999998"/>
    <x v="3"/>
    <x v="0"/>
  </r>
  <r>
    <s v="CM3"/>
    <n v="68"/>
    <n v="128"/>
    <s v="B"/>
    <n v="7657.8499999999995"/>
    <n v="980204.79999999993"/>
    <x v="0"/>
    <x v="0"/>
  </r>
  <r>
    <s v="CM3"/>
    <n v="69"/>
    <n v="128"/>
    <s v="B"/>
    <n v="7657.8499999999995"/>
    <n v="980204.79999999993"/>
    <x v="0"/>
    <x v="0"/>
  </r>
  <r>
    <s v="CM3"/>
    <n v="70"/>
    <n v="128"/>
    <s v="B"/>
    <n v="7657.8499999999995"/>
    <n v="980204.79999999993"/>
    <x v="0"/>
    <x v="0"/>
  </r>
  <r>
    <s v="CM3"/>
    <n v="71"/>
    <n v="128"/>
    <s v="B"/>
    <n v="7657.8499999999995"/>
    <n v="980204.79999999993"/>
    <x v="0"/>
    <x v="0"/>
  </r>
  <r>
    <s v="CM3"/>
    <n v="72"/>
    <n v="128"/>
    <s v="B"/>
    <n v="7657.8499999999995"/>
    <n v="980204.79999999993"/>
    <x v="0"/>
    <x v="0"/>
  </r>
  <r>
    <s v="CM3"/>
    <n v="73"/>
    <n v="128"/>
    <s v="B"/>
    <n v="7657.8499999999995"/>
    <n v="980204.79999999993"/>
    <x v="0"/>
    <x v="0"/>
  </r>
  <r>
    <s v="CM3"/>
    <n v="74"/>
    <n v="128"/>
    <s v="B"/>
    <n v="7657.8499999999995"/>
    <n v="980204.79999999993"/>
    <x v="0"/>
    <x v="0"/>
  </r>
  <r>
    <s v="CM3"/>
    <n v="75"/>
    <n v="128"/>
    <s v="B"/>
    <n v="7657.8499999999995"/>
    <n v="980204.79999999993"/>
    <x v="0"/>
    <x v="0"/>
  </r>
  <r>
    <s v="CM3"/>
    <n v="76"/>
    <n v="128"/>
    <s v="B"/>
    <n v="7657.8499999999995"/>
    <n v="980204.79999999993"/>
    <x v="0"/>
    <x v="0"/>
  </r>
  <r>
    <s v="CM3"/>
    <n v="77"/>
    <n v="128"/>
    <s v="B"/>
    <n v="7657.8499999999995"/>
    <n v="980204.79999999993"/>
    <x v="0"/>
    <x v="0"/>
  </r>
  <r>
    <s v="CM3"/>
    <n v="78"/>
    <n v="201.45"/>
    <s v="C"/>
    <n v="8788.2999999999993"/>
    <n v="1770403.0349999997"/>
    <x v="1"/>
    <x v="0"/>
  </r>
  <r>
    <s v="CM3"/>
    <n v="79"/>
    <n v="128"/>
    <s v="C"/>
    <n v="8788.2999999999993"/>
    <n v="1124902.3999999999"/>
    <x v="0"/>
    <x v="0"/>
  </r>
  <r>
    <s v="CM3"/>
    <n v="80"/>
    <n v="128"/>
    <s v="C"/>
    <n v="8788.2999999999993"/>
    <n v="1124902.3999999999"/>
    <x v="0"/>
    <x v="0"/>
  </r>
  <r>
    <s v="CM3"/>
    <n v="81"/>
    <n v="128"/>
    <s v="C"/>
    <n v="8788.2999999999993"/>
    <n v="1124902.3999999999"/>
    <x v="0"/>
    <x v="0"/>
  </r>
  <r>
    <s v="CM3"/>
    <n v="82"/>
    <n v="150.97"/>
    <s v="C"/>
    <n v="8788.2999999999993"/>
    <n v="1326769.6509999998"/>
    <x v="3"/>
    <x v="0"/>
  </r>
  <r>
    <s v="CM3"/>
    <n v="83"/>
    <n v="128"/>
    <s v="C"/>
    <n v="8788.2999999999993"/>
    <n v="1124902.3999999999"/>
    <x v="0"/>
    <x v="0"/>
  </r>
  <r>
    <s v="CM3"/>
    <n v="84"/>
    <n v="128"/>
    <s v="C"/>
    <n v="8788.2999999999993"/>
    <n v="1124902.3999999999"/>
    <x v="0"/>
    <x v="0"/>
  </r>
  <r>
    <s v="CM3"/>
    <n v="85"/>
    <n v="128"/>
    <s v="C"/>
    <n v="8788.2999999999993"/>
    <n v="1124902.3999999999"/>
    <x v="0"/>
    <x v="0"/>
  </r>
  <r>
    <s v="CM3"/>
    <n v="86"/>
    <n v="128"/>
    <s v="VIP"/>
    <n v="10350"/>
    <n v="1324800"/>
    <x v="0"/>
    <x v="0"/>
  </r>
  <r>
    <s v="CM3"/>
    <n v="87"/>
    <n v="128"/>
    <s v="VIP"/>
    <n v="10350"/>
    <n v="1324800"/>
    <x v="0"/>
    <x v="0"/>
  </r>
  <r>
    <s v="CM3"/>
    <n v="88"/>
    <n v="128"/>
    <s v="VIP"/>
    <n v="10350"/>
    <n v="1324800"/>
    <x v="0"/>
    <x v="0"/>
  </r>
  <r>
    <s v="CM3"/>
    <n v="89"/>
    <n v="128"/>
    <s v="VIP"/>
    <n v="10350"/>
    <n v="1324800"/>
    <x v="0"/>
    <x v="0"/>
  </r>
  <r>
    <s v="CM3"/>
    <n v="90"/>
    <n v="128"/>
    <s v="VIP"/>
    <n v="10350"/>
    <n v="1324800"/>
    <x v="0"/>
    <x v="0"/>
  </r>
  <r>
    <s v="CM3"/>
    <n v="91"/>
    <n v="128"/>
    <s v="VIP"/>
    <n v="10350"/>
    <n v="1324800"/>
    <x v="0"/>
    <x v="0"/>
  </r>
  <r>
    <s v="CM3"/>
    <n v="92"/>
    <n v="128"/>
    <s v="VIP"/>
    <n v="10350"/>
    <n v="1324800"/>
    <x v="0"/>
    <x v="0"/>
  </r>
  <r>
    <s v="CM3"/>
    <n v="93"/>
    <n v="128"/>
    <s v="VIP"/>
    <n v="10350"/>
    <n v="1324800"/>
    <x v="0"/>
    <x v="0"/>
  </r>
  <r>
    <s v="CM3"/>
    <n v="94"/>
    <n v="128"/>
    <s v="VIP"/>
    <n v="10350"/>
    <n v="1324800"/>
    <x v="0"/>
    <x v="0"/>
  </r>
  <r>
    <s v="CM3"/>
    <n v="95"/>
    <n v="187.37"/>
    <s v="B"/>
    <n v="7657.8499999999995"/>
    <n v="1434851.3544999999"/>
    <x v="1"/>
    <x v="0"/>
  </r>
  <r>
    <s v="CM3"/>
    <n v="96"/>
    <n v="128"/>
    <s v="C"/>
    <n v="8788.2999999999993"/>
    <n v="1124902.3999999999"/>
    <x v="0"/>
    <x v="0"/>
  </r>
  <r>
    <s v="CM3"/>
    <n v="97"/>
    <n v="128"/>
    <s v="C"/>
    <n v="8788.2999999999993"/>
    <n v="1124902.3999999999"/>
    <x v="0"/>
    <x v="0"/>
  </r>
  <r>
    <s v="CM3"/>
    <n v="98"/>
    <n v="128"/>
    <s v="C"/>
    <n v="8788.2999999999993"/>
    <n v="1124902.3999999999"/>
    <x v="0"/>
    <x v="0"/>
  </r>
  <r>
    <s v="CM3"/>
    <n v="99"/>
    <n v="128"/>
    <s v="C"/>
    <n v="8788.2999999999993"/>
    <n v="1124902.3999999999"/>
    <x v="0"/>
    <x v="0"/>
  </r>
  <r>
    <s v="CM3"/>
    <n v="100"/>
    <n v="128"/>
    <s v="B"/>
    <n v="7657.8499999999995"/>
    <n v="980204.79999999993"/>
    <x v="0"/>
    <x v="0"/>
  </r>
  <r>
    <s v="CM3"/>
    <n v="101"/>
    <n v="128"/>
    <s v="B"/>
    <n v="7657.8499999999995"/>
    <n v="980204.79999999993"/>
    <x v="0"/>
    <x v="0"/>
  </r>
  <r>
    <s v="CM3"/>
    <n v="102"/>
    <n v="128"/>
    <s v="B"/>
    <n v="7657.8499999999995"/>
    <n v="980204.79999999993"/>
    <x v="0"/>
    <x v="0"/>
  </r>
  <r>
    <s v="CM3"/>
    <n v="103"/>
    <n v="128"/>
    <s v="C"/>
    <n v="8788.2999999999993"/>
    <n v="1124902.3999999999"/>
    <x v="0"/>
    <x v="0"/>
  </r>
  <r>
    <s v="CM3"/>
    <n v="104"/>
    <n v="128"/>
    <s v="C"/>
    <n v="8788.2999999999993"/>
    <n v="1124902.3999999999"/>
    <x v="0"/>
    <x v="0"/>
  </r>
  <r>
    <s v="CM3"/>
    <n v="105"/>
    <n v="128"/>
    <s v="C"/>
    <n v="8788.2999999999993"/>
    <n v="1124902.3999999999"/>
    <x v="0"/>
    <x v="0"/>
  </r>
  <r>
    <s v="CM3"/>
    <n v="106"/>
    <n v="128"/>
    <s v="C"/>
    <n v="8788.2999999999993"/>
    <n v="1124902.3999999999"/>
    <x v="0"/>
    <x v="0"/>
  </r>
  <r>
    <s v="CM3"/>
    <n v="107"/>
    <n v="128"/>
    <s v="B"/>
    <n v="7657.8499999999995"/>
    <n v="980204.79999999993"/>
    <x v="0"/>
    <x v="0"/>
  </r>
  <r>
    <s v="CM3"/>
    <n v="108"/>
    <n v="128"/>
    <s v="B"/>
    <n v="7657.8499999999995"/>
    <n v="980204.79999999993"/>
    <x v="0"/>
    <x v="0"/>
  </r>
  <r>
    <s v="CM3"/>
    <n v="109"/>
    <n v="128"/>
    <s v="B"/>
    <n v="7657.8499999999995"/>
    <n v="980204.79999999993"/>
    <x v="0"/>
    <x v="0"/>
  </r>
  <r>
    <s v="CM3"/>
    <n v="110"/>
    <n v="128"/>
    <s v="B"/>
    <n v="7657.8499999999995"/>
    <n v="980204.79999999993"/>
    <x v="0"/>
    <x v="0"/>
  </r>
  <r>
    <s v="CM3"/>
    <n v="111"/>
    <n v="132.63999999999999"/>
    <s v="A"/>
    <n v="7324.3499999999995"/>
    <n v="971501.78399999987"/>
    <x v="4"/>
    <x v="0"/>
  </r>
  <r>
    <s v="CM3"/>
    <n v="112"/>
    <n v="135.71"/>
    <s v="A"/>
    <n v="7324.3499999999995"/>
    <n v="993987.53850000002"/>
    <x v="4"/>
    <x v="0"/>
  </r>
  <r>
    <s v="CM3"/>
    <n v="113"/>
    <n v="138.79"/>
    <s v="A"/>
    <n v="7324.3499999999995"/>
    <n v="1016546.5364999998"/>
    <x v="4"/>
    <x v="0"/>
  </r>
  <r>
    <s v="CM3"/>
    <n v="114"/>
    <n v="141.87"/>
    <s v="A"/>
    <n v="7324.3499999999995"/>
    <n v="1039105.5345"/>
    <x v="3"/>
    <x v="0"/>
  </r>
  <r>
    <s v="CM3"/>
    <n v="115"/>
    <n v="128"/>
    <s v="B"/>
    <n v="7657.8499999999995"/>
    <n v="980204.79999999993"/>
    <x v="0"/>
    <x v="0"/>
  </r>
  <r>
    <s v="CM3"/>
    <n v="116"/>
    <n v="128"/>
    <s v="B"/>
    <n v="7657.8499999999995"/>
    <n v="980204.79999999993"/>
    <x v="0"/>
    <x v="0"/>
  </r>
  <r>
    <s v="CM3"/>
    <n v="117"/>
    <n v="128"/>
    <s v="B"/>
    <n v="7657.8499999999995"/>
    <n v="980204.79999999993"/>
    <x v="0"/>
    <x v="0"/>
  </r>
  <r>
    <s v="CM3"/>
    <n v="118"/>
    <n v="128"/>
    <s v="B"/>
    <n v="7657.8499999999995"/>
    <n v="980204.79999999993"/>
    <x v="0"/>
    <x v="0"/>
  </r>
  <r>
    <s v="CM3"/>
    <n v="119"/>
    <n v="128"/>
    <s v="B"/>
    <n v="7657.8499999999995"/>
    <n v="980204.79999999993"/>
    <x v="0"/>
    <x v="0"/>
  </r>
  <r>
    <s v="CM3"/>
    <n v="120"/>
    <n v="128"/>
    <s v="B"/>
    <n v="7657.8499999999995"/>
    <n v="980204.79999999993"/>
    <x v="0"/>
    <x v="0"/>
  </r>
  <r>
    <s v="CM3"/>
    <n v="121"/>
    <n v="128"/>
    <s v="B"/>
    <n v="7657.8499999999995"/>
    <n v="980204.79999999993"/>
    <x v="0"/>
    <x v="0"/>
  </r>
  <r>
    <s v="CM3"/>
    <n v="122"/>
    <n v="128"/>
    <s v="B"/>
    <n v="7657.8499999999995"/>
    <n v="980204.79999999993"/>
    <x v="0"/>
    <x v="0"/>
  </r>
  <r>
    <s v="CM3"/>
    <n v="123"/>
    <n v="128"/>
    <s v="B"/>
    <n v="7657.8499999999995"/>
    <n v="980204.79999999993"/>
    <x v="0"/>
    <x v="0"/>
  </r>
  <r>
    <s v="CM3"/>
    <n v="124"/>
    <n v="128"/>
    <s v="B"/>
    <n v="7657.8499999999995"/>
    <n v="980204.79999999993"/>
    <x v="0"/>
    <x v="0"/>
  </r>
  <r>
    <s v="CM3"/>
    <n v="125"/>
    <n v="128"/>
    <s v="B"/>
    <n v="7657.8499999999995"/>
    <n v="980204.79999999993"/>
    <x v="0"/>
    <x v="0"/>
  </r>
  <r>
    <s v="CM3"/>
    <n v="126"/>
    <n v="128"/>
    <s v="B"/>
    <n v="7657.8499999999995"/>
    <n v="980204.79999999993"/>
    <x v="0"/>
    <x v="0"/>
  </r>
  <r>
    <s v="CM3"/>
    <n v="127"/>
    <n v="128"/>
    <s v="B"/>
    <n v="7657.8499999999995"/>
    <n v="980204.79999999993"/>
    <x v="0"/>
    <x v="0"/>
  </r>
  <r>
    <s v="CM3"/>
    <n v="128"/>
    <n v="128"/>
    <s v="B"/>
    <n v="7657.8499999999995"/>
    <n v="980204.79999999993"/>
    <x v="0"/>
    <x v="0"/>
  </r>
  <r>
    <s v="CM3"/>
    <n v="129"/>
    <n v="128"/>
    <s v="B"/>
    <n v="7657.8499999999995"/>
    <n v="980204.79999999993"/>
    <x v="0"/>
    <x v="0"/>
  </r>
  <r>
    <s v="CM3"/>
    <n v="130"/>
    <n v="128"/>
    <s v="B"/>
    <n v="7657.8499999999995"/>
    <n v="980204.79999999993"/>
    <x v="0"/>
    <x v="0"/>
  </r>
  <r>
    <s v="CM3"/>
    <n v="131"/>
    <n v="128"/>
    <s v="B"/>
    <n v="7657.8499999999995"/>
    <n v="980204.79999999993"/>
    <x v="0"/>
    <x v="0"/>
  </r>
  <r>
    <s v="CM3"/>
    <n v="132"/>
    <n v="156.86000000000001"/>
    <s v="B"/>
    <n v="7657.8499999999995"/>
    <n v="1201210.351"/>
    <x v="1"/>
    <x v="0"/>
  </r>
  <r>
    <s v="CM3"/>
    <n v="133"/>
    <n v="176.23"/>
    <s v="B"/>
    <n v="7657.8499999999995"/>
    <n v="1349542.9054999999"/>
    <x v="1"/>
    <x v="0"/>
  </r>
  <r>
    <s v="CM3"/>
    <n v="134"/>
    <n v="128"/>
    <s v="B"/>
    <n v="7657.8499999999995"/>
    <n v="980204.79999999993"/>
    <x v="0"/>
    <x v="0"/>
  </r>
  <r>
    <s v="CM3"/>
    <n v="135"/>
    <n v="128"/>
    <s v="B"/>
    <n v="7657.8499999999995"/>
    <n v="980204.79999999993"/>
    <x v="0"/>
    <x v="0"/>
  </r>
  <r>
    <s v="CM3"/>
    <n v="136"/>
    <n v="128"/>
    <s v="B"/>
    <n v="7657.8499999999995"/>
    <n v="980204.79999999993"/>
    <x v="0"/>
    <x v="0"/>
  </r>
  <r>
    <s v="CM3"/>
    <n v="137"/>
    <n v="128"/>
    <s v="B"/>
    <n v="7657.8499999999995"/>
    <n v="980204.79999999993"/>
    <x v="0"/>
    <x v="0"/>
  </r>
  <r>
    <s v="CM3"/>
    <n v="138"/>
    <n v="128"/>
    <s v="B"/>
    <n v="7657.8499999999995"/>
    <n v="980204.79999999993"/>
    <x v="0"/>
    <x v="0"/>
  </r>
  <r>
    <s v="CM3"/>
    <n v="139"/>
    <n v="128"/>
    <s v="B"/>
    <n v="7657.8499999999995"/>
    <n v="980204.79999999993"/>
    <x v="0"/>
    <x v="0"/>
  </r>
  <r>
    <s v="CM3"/>
    <n v="140"/>
    <n v="128"/>
    <s v="B"/>
    <n v="7657.8499999999995"/>
    <n v="980204.79999999993"/>
    <x v="0"/>
    <x v="0"/>
  </r>
  <r>
    <s v="CM3"/>
    <n v="141"/>
    <n v="128"/>
    <s v="B"/>
    <n v="7657.8499999999995"/>
    <n v="980204.79999999993"/>
    <x v="0"/>
    <x v="0"/>
  </r>
  <r>
    <s v="CM3"/>
    <n v="142"/>
    <n v="128"/>
    <s v="B"/>
    <n v="7657.8499999999995"/>
    <n v="980204.79999999993"/>
    <x v="0"/>
    <x v="0"/>
  </r>
  <r>
    <s v="CM3"/>
    <n v="143"/>
    <n v="128"/>
    <s v="B"/>
    <n v="7657.8499999999995"/>
    <n v="980204.79999999993"/>
    <x v="0"/>
    <x v="0"/>
  </r>
  <r>
    <s v="CM3"/>
    <n v="144"/>
    <n v="128"/>
    <s v="B"/>
    <n v="7657.8499999999995"/>
    <n v="980204.79999999993"/>
    <x v="0"/>
    <x v="0"/>
  </r>
  <r>
    <s v="CM3"/>
    <n v="145"/>
    <n v="128"/>
    <s v="B"/>
    <n v="7657.8499999999995"/>
    <n v="980204.79999999993"/>
    <x v="0"/>
    <x v="0"/>
  </r>
  <r>
    <s v="CM3"/>
    <n v="146"/>
    <n v="128"/>
    <s v="B"/>
    <n v="7657.8499999999995"/>
    <n v="980204.79999999993"/>
    <x v="0"/>
    <x v="0"/>
  </r>
  <r>
    <s v="CM3"/>
    <n v="147"/>
    <n v="128"/>
    <s v="B"/>
    <n v="7657.8499999999995"/>
    <n v="980204.79999999993"/>
    <x v="0"/>
    <x v="0"/>
  </r>
  <r>
    <s v="CM3"/>
    <n v="148"/>
    <n v="128"/>
    <s v="B"/>
    <n v="7657.8499999999995"/>
    <n v="980204.79999999993"/>
    <x v="0"/>
    <x v="0"/>
  </r>
  <r>
    <s v="CM3"/>
    <n v="149"/>
    <n v="128"/>
    <s v="B"/>
    <n v="7657.8499999999995"/>
    <n v="980204.79999999993"/>
    <x v="0"/>
    <x v="0"/>
  </r>
  <r>
    <s v="CM3"/>
    <n v="150"/>
    <n v="128"/>
    <s v="B"/>
    <n v="7657.8499999999995"/>
    <n v="980204.79999999993"/>
    <x v="0"/>
    <x v="0"/>
  </r>
  <r>
    <s v="CM3"/>
    <n v="151"/>
    <n v="128"/>
    <s v="B"/>
    <n v="7657.8499999999995"/>
    <n v="980204.79999999993"/>
    <x v="0"/>
    <x v="0"/>
  </r>
  <r>
    <s v="CM3"/>
    <n v="152"/>
    <n v="128"/>
    <s v="B"/>
    <n v="7657.8499999999995"/>
    <n v="980204.79999999993"/>
    <x v="0"/>
    <x v="0"/>
  </r>
  <r>
    <s v="CM3"/>
    <n v="153"/>
    <n v="128"/>
    <s v="B"/>
    <n v="7657.8499999999995"/>
    <n v="980204.79999999993"/>
    <x v="0"/>
    <x v="0"/>
  </r>
  <r>
    <s v="CM3"/>
    <n v="154"/>
    <n v="150.01"/>
    <s v="B"/>
    <n v="7657.8499999999995"/>
    <n v="1148754.0784999998"/>
    <x v="3"/>
    <x v="0"/>
  </r>
  <r>
    <s v="CM3"/>
    <n v="155"/>
    <n v="127"/>
    <s v="A"/>
    <n v="7324.3499999999995"/>
    <n v="930192.45"/>
    <x v="0"/>
    <x v="0"/>
  </r>
  <r>
    <s v="CM3"/>
    <n v="156"/>
    <n v="112"/>
    <s v="A"/>
    <n v="7324.3499999999995"/>
    <n v="820327.2"/>
    <x v="2"/>
    <x v="0"/>
  </r>
  <r>
    <s v="CM3"/>
    <n v="157"/>
    <n v="112"/>
    <s v="A"/>
    <n v="7324.3499999999995"/>
    <n v="820327.2"/>
    <x v="2"/>
    <x v="0"/>
  </r>
  <r>
    <s v="CM3"/>
    <n v="158"/>
    <n v="112"/>
    <s v="A"/>
    <n v="7324.3499999999995"/>
    <n v="820327.2"/>
    <x v="2"/>
    <x v="0"/>
  </r>
  <r>
    <s v="CM3"/>
    <n v="159"/>
    <n v="112"/>
    <s v="A"/>
    <n v="7324.3499999999995"/>
    <n v="820327.2"/>
    <x v="2"/>
    <x v="0"/>
  </r>
  <r>
    <s v="CM3"/>
    <n v="160"/>
    <n v="112"/>
    <s v="A"/>
    <n v="7324.3499999999995"/>
    <n v="820327.2"/>
    <x v="2"/>
    <x v="0"/>
  </r>
  <r>
    <s v="CM3"/>
    <n v="161"/>
    <n v="112"/>
    <s v="A"/>
    <n v="7324.3499999999995"/>
    <n v="820327.2"/>
    <x v="2"/>
    <x v="0"/>
  </r>
  <r>
    <s v="CM3"/>
    <n v="162"/>
    <n v="112"/>
    <s v="A"/>
    <n v="7324.3499999999995"/>
    <n v="820327.2"/>
    <x v="2"/>
    <x v="0"/>
  </r>
  <r>
    <s v="CM3"/>
    <n v="163"/>
    <n v="112"/>
    <s v="A"/>
    <n v="7324.3499999999995"/>
    <n v="820327.2"/>
    <x v="2"/>
    <x v="0"/>
  </r>
  <r>
    <s v="CM3"/>
    <n v="164"/>
    <n v="112"/>
    <s v="A"/>
    <n v="7324.3499999999995"/>
    <n v="820327.2"/>
    <x v="2"/>
    <x v="0"/>
  </r>
  <r>
    <s v="CM3"/>
    <n v="165"/>
    <n v="112"/>
    <s v="A"/>
    <n v="7324.3499999999995"/>
    <n v="820327.2"/>
    <x v="2"/>
    <x v="0"/>
  </r>
  <r>
    <s v="CM3"/>
    <n v="166"/>
    <n v="112"/>
    <s v="A"/>
    <n v="7324.3499999999995"/>
    <n v="820327.2"/>
    <x v="2"/>
    <x v="0"/>
  </r>
  <r>
    <s v="CM3"/>
    <n v="167"/>
    <n v="112"/>
    <s v="A"/>
    <n v="7324.3499999999995"/>
    <n v="820327.2"/>
    <x v="2"/>
    <x v="0"/>
  </r>
  <r>
    <s v="CM3"/>
    <n v="168"/>
    <n v="112"/>
    <s v="A"/>
    <n v="7324.3499999999995"/>
    <n v="820327.2"/>
    <x v="2"/>
    <x v="0"/>
  </r>
  <r>
    <s v="CM3"/>
    <n v="169"/>
    <n v="112"/>
    <s v="A"/>
    <n v="7324.3499999999995"/>
    <n v="820327.2"/>
    <x v="2"/>
    <x v="0"/>
  </r>
  <r>
    <s v="CM3"/>
    <n v="170"/>
    <n v="112"/>
    <s v="A"/>
    <n v="7324.3499999999995"/>
    <n v="820327.2"/>
    <x v="2"/>
    <x v="0"/>
  </r>
  <r>
    <s v="CM3"/>
    <n v="171"/>
    <n v="112"/>
    <s v="A"/>
    <n v="7324.3499999999995"/>
    <n v="820327.2"/>
    <x v="2"/>
    <x v="0"/>
  </r>
  <r>
    <s v="CM3"/>
    <n v="172"/>
    <n v="112"/>
    <s v="A"/>
    <n v="7324.3499999999995"/>
    <n v="820327.2"/>
    <x v="2"/>
    <x v="0"/>
  </r>
  <r>
    <s v="CM3"/>
    <n v="173"/>
    <n v="112"/>
    <s v="A"/>
    <n v="7324.3499999999995"/>
    <n v="820327.2"/>
    <x v="2"/>
    <x v="0"/>
  </r>
  <r>
    <s v="CM3"/>
    <n v="174"/>
    <n v="112"/>
    <s v="A"/>
    <n v="7324.3499999999995"/>
    <n v="820327.2"/>
    <x v="2"/>
    <x v="0"/>
  </r>
  <r>
    <s v="CM3"/>
    <n v="175"/>
    <n v="112"/>
    <s v="A"/>
    <n v="7324.3499999999995"/>
    <n v="820327.2"/>
    <x v="2"/>
    <x v="0"/>
  </r>
  <r>
    <s v="CM3"/>
    <n v="176"/>
    <n v="112"/>
    <s v="A"/>
    <n v="7324.3499999999995"/>
    <n v="820327.2"/>
    <x v="2"/>
    <x v="0"/>
  </r>
  <r>
    <s v="CM3"/>
    <n v="177"/>
    <n v="112"/>
    <s v="A"/>
    <n v="7324.3499999999995"/>
    <n v="820327.2"/>
    <x v="2"/>
    <x v="0"/>
  </r>
  <r>
    <s v="CM3"/>
    <n v="178"/>
    <n v="112"/>
    <s v="A"/>
    <n v="7324.3499999999995"/>
    <n v="820327.2"/>
    <x v="2"/>
    <x v="0"/>
  </r>
  <r>
    <s v="CM3"/>
    <n v="179"/>
    <n v="112"/>
    <s v="A"/>
    <n v="7324.3499999999995"/>
    <n v="820327.2"/>
    <x v="2"/>
    <x v="0"/>
  </r>
  <r>
    <s v="CM3"/>
    <n v="180"/>
    <n v="112"/>
    <s v="A"/>
    <n v="7324.3499999999995"/>
    <n v="820327.2"/>
    <x v="2"/>
    <x v="0"/>
  </r>
  <r>
    <s v="CM3"/>
    <n v="181"/>
    <n v="158.79"/>
    <s v="A"/>
    <n v="7324.3499999999995"/>
    <n v="1163033.5364999999"/>
    <x v="1"/>
    <x v="0"/>
  </r>
  <r>
    <s v="SF"/>
    <s v="1 (2)"/>
    <n v="466.77"/>
    <s v="-"/>
    <n v="4600"/>
    <n v="2147142"/>
    <x v="1"/>
    <x v="1"/>
  </r>
  <r>
    <s v="SF"/>
    <s v="7 (2)"/>
    <n v="420"/>
    <s v="-"/>
    <n v="4600"/>
    <n v="1932000"/>
    <x v="1"/>
    <x v="1"/>
  </r>
  <r>
    <s v="SF"/>
    <s v="9 (2)"/>
    <n v="420"/>
    <s v="-"/>
    <n v="4600"/>
    <n v="1932000"/>
    <x v="1"/>
    <x v="1"/>
  </r>
  <r>
    <s v="SF"/>
    <s v="10 (2)"/>
    <n v="429.2"/>
    <s v="-"/>
    <n v="4600"/>
    <n v="1974320"/>
    <x v="1"/>
    <x v="1"/>
  </r>
  <r>
    <s v="SF"/>
    <s v="11 (2)"/>
    <n v="420.17"/>
    <s v="-"/>
    <n v="4600"/>
    <n v="1932782"/>
    <x v="1"/>
    <x v="1"/>
  </r>
  <r>
    <s v="SF"/>
    <s v="13 (2)"/>
    <n v="420.02499999999998"/>
    <s v="-"/>
    <n v="4600"/>
    <n v="1932115"/>
    <x v="1"/>
    <x v="1"/>
  </r>
  <r>
    <s v="SF"/>
    <s v="14 (1)"/>
    <n v="442.33199999999999"/>
    <s v="-"/>
    <n v="4600"/>
    <n v="2034727.2"/>
    <x v="1"/>
    <x v="1"/>
  </r>
  <r>
    <s v="SF"/>
    <s v="15 (2)"/>
    <n v="420.27800000000002"/>
    <s v="-"/>
    <n v="4600"/>
    <n v="1933278.8"/>
    <x v="1"/>
    <x v="1"/>
  </r>
  <r>
    <s v="SF"/>
    <s v="16 (1)"/>
    <n v="520.96299999999997"/>
    <s v="-"/>
    <n v="4600"/>
    <n v="2396429.7999999998"/>
    <x v="1"/>
    <x v="1"/>
  </r>
  <r>
    <s v="SF"/>
    <s v="17 (2)"/>
    <n v="421.76600000000002"/>
    <s v="-"/>
    <n v="4600"/>
    <n v="1940123.6"/>
    <x v="1"/>
    <x v="1"/>
  </r>
  <r>
    <s v="SF"/>
    <s v="19 (2)"/>
    <n v="421.32"/>
    <s v="-"/>
    <n v="4600"/>
    <n v="1938072"/>
    <x v="1"/>
    <x v="1"/>
  </r>
  <r>
    <s v="SF"/>
    <s v="20 (1)"/>
    <n v="795.98199999999997"/>
    <s v="-"/>
    <n v="4600"/>
    <n v="3661517.1999999997"/>
    <x v="1"/>
    <x v="1"/>
  </r>
  <r>
    <s v="SF"/>
    <s v="21 (2)"/>
    <n v="421.42"/>
    <s v="-"/>
    <n v="4600"/>
    <n v="1938532"/>
    <x v="1"/>
    <x v="1"/>
  </r>
  <r>
    <s v="SF"/>
    <s v="23 (2)"/>
    <n v="420.21100000000001"/>
    <s v="-"/>
    <n v="4600"/>
    <n v="1932970.6"/>
    <x v="1"/>
    <x v="1"/>
  </r>
  <r>
    <s v="SF"/>
    <s v="25 (2)"/>
    <n v="420.197"/>
    <s v="-"/>
    <n v="4600"/>
    <n v="1932906.2"/>
    <x v="1"/>
    <x v="1"/>
  </r>
  <r>
    <s v="SF"/>
    <s v="28 (AZALEA)"/>
    <n v="629.14"/>
    <s v="-"/>
    <n v="4600"/>
    <n v="2894044"/>
    <x v="1"/>
    <x v="1"/>
  </r>
  <r>
    <s v="SF"/>
    <s v="29 (2)"/>
    <n v="433.44400000000002"/>
    <s v="-"/>
    <n v="4600"/>
    <n v="1993842.4000000001"/>
    <x v="1"/>
    <x v="1"/>
  </r>
  <r>
    <s v="SF"/>
    <s v="31 (2)"/>
    <n v="578.32899999999995"/>
    <s v="-"/>
    <n v="4600"/>
    <n v="2660313.4"/>
    <x v="1"/>
    <x v="1"/>
  </r>
  <r>
    <n v="5"/>
    <n v="47"/>
    <n v="209.18"/>
    <s v="B"/>
    <n v="7155.2999999999993"/>
    <n v="1496745.6539999999"/>
    <x v="1"/>
    <x v="0"/>
  </r>
  <r>
    <n v="5"/>
    <n v="49"/>
    <n v="206.52"/>
    <s v="B"/>
    <n v="7155.2999999999993"/>
    <n v="1477712.5559999999"/>
    <x v="1"/>
    <x v="0"/>
  </r>
  <r>
    <n v="5"/>
    <n v="50"/>
    <n v="207.69"/>
    <s v="B"/>
    <n v="7155.2999999999993"/>
    <n v="1486084.2569999998"/>
    <x v="1"/>
    <x v="0"/>
  </r>
  <r>
    <n v="5"/>
    <n v="54"/>
    <n v="116.16"/>
    <s v="A"/>
    <n v="7152.9999999999991"/>
    <n v="830892.47999999986"/>
    <x v="2"/>
    <x v="0"/>
  </r>
  <r>
    <n v="5"/>
    <n v="61"/>
    <n v="112.02"/>
    <s v="B"/>
    <n v="7486.4999999999991"/>
    <n v="838637.72999999986"/>
    <x v="2"/>
    <x v="0"/>
  </r>
  <r>
    <n v="5"/>
    <n v="62"/>
    <n v="114.06"/>
    <s v="B"/>
    <n v="7486.4999999999991"/>
    <n v="853910.19"/>
    <x v="2"/>
    <x v="0"/>
  </r>
  <r>
    <n v="5"/>
    <n v="65"/>
    <n v="113.4"/>
    <s v="B"/>
    <n v="7486.4999999999991"/>
    <n v="848969.1"/>
    <x v="2"/>
    <x v="0"/>
  </r>
  <r>
    <n v="5"/>
    <n v="67"/>
    <n v="128.82"/>
    <s v="C"/>
    <n v="8590.5"/>
    <n v="1106628.21"/>
    <x v="0"/>
    <x v="0"/>
  </r>
  <r>
    <n v="5"/>
    <n v="69"/>
    <n v="128.44999999999999"/>
    <s v="C"/>
    <n v="8590.5"/>
    <n v="1103449.7249999999"/>
    <x v="0"/>
    <x v="0"/>
  </r>
  <r>
    <n v="5"/>
    <n v="73"/>
    <n v="104"/>
    <s v="B"/>
    <n v="7486.4999999999991"/>
    <n v="778595.99999999988"/>
    <x v="5"/>
    <x v="0"/>
  </r>
  <r>
    <n v="5"/>
    <n v="75"/>
    <n v="104"/>
    <s v="B"/>
    <n v="7486.4999999999991"/>
    <n v="778595.99999999988"/>
    <x v="5"/>
    <x v="0"/>
  </r>
  <r>
    <n v="5"/>
    <n v="76"/>
    <n v="111.96"/>
    <s v="B"/>
    <n v="7486.4999999999991"/>
    <n v="838188.5399999998"/>
    <x v="2"/>
    <x v="0"/>
  </r>
  <r>
    <n v="5"/>
    <n v="77"/>
    <n v="116.49"/>
    <s v="B"/>
    <n v="7486.4999999999991"/>
    <n v="872102.38499999989"/>
    <x v="2"/>
    <x v="0"/>
  </r>
  <r>
    <n v="5"/>
    <n v="115"/>
    <n v="104.04"/>
    <s v="B"/>
    <n v="7486.4999999999991"/>
    <n v="778895.46"/>
    <x v="5"/>
    <x v="0"/>
  </r>
  <r>
    <n v="5"/>
    <n v="132"/>
    <n v="103.8"/>
    <s v="C"/>
    <n v="8590.5"/>
    <n v="891693.9"/>
    <x v="5"/>
    <x v="0"/>
  </r>
  <r>
    <n v="5"/>
    <n v="239"/>
    <n v="104"/>
    <s v="A"/>
    <n v="6612.4999999999991"/>
    <n v="687699.99999999988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70A9BA-46AC-4C43-B02A-A8B670D37F5C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K1:R5" firstHeaderRow="1" firstDataRow="2" firstDataCol="1"/>
  <pivotFields count="11">
    <pivotField showAll="0"/>
    <pivotField showAll="0"/>
    <pivotField showAll="0"/>
    <pivotField showAll="0"/>
    <pivotField numFmtId="44" showAll="0"/>
    <pivotField numFmtId="44" showAll="0"/>
    <pivotField axis="axisCol" dataField="1" showAll="0">
      <items count="7">
        <item x="1"/>
        <item x="5"/>
        <item x="2"/>
        <item x="0"/>
        <item x="4"/>
        <item x="3"/>
        <item t="default"/>
      </items>
    </pivotField>
    <pivotField axis="axisRow" numFmtId="14" showAll="0">
      <items count="3">
        <item x="1"/>
        <item x="0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4">
    <field x="10"/>
    <field x="9"/>
    <field x="8"/>
    <field x="7"/>
  </rowFields>
  <rowItems count="3">
    <i>
      <x v="1"/>
    </i>
    <i>
      <x v="3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uenta de Tamañ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1A2C3E-E8D2-4670-928E-12C05420BCE2}" name="Tabla1" displayName="Tabla1" ref="A1:H216" totalsRowShown="0" headerRowDxfId="0" tableBorderDxfId="7">
  <autoFilter ref="A1:H216" xr:uid="{CD1A2C3E-E8D2-4670-928E-12C05420BCE2}"/>
  <sortState xmlns:xlrd2="http://schemas.microsoft.com/office/spreadsheetml/2017/richdata2" ref="A2:H216">
    <sortCondition ref="F1:F216"/>
  </sortState>
  <tableColumns count="8">
    <tableColumn id="1" xr3:uid="{71CA57CA-B748-49F5-9A6E-5DD0ABA2B7B9}" name="CONDOMINIO" dataDxfId="6"/>
    <tableColumn id="2" xr3:uid="{D16E1269-6286-4325-A973-0FB79BD928A7}" name="LOTE"/>
    <tableColumn id="3" xr3:uid="{E947FCF5-0398-475A-8FAC-E58FC482B60E}" name="M2" dataDxfId="5"/>
    <tableColumn id="4" xr3:uid="{CDC7B63A-7DA4-4FAC-86B4-67D322A7EC37}" name="TIPO" dataDxfId="4"/>
    <tableColumn id="5" xr3:uid="{E833FE89-A541-4DF2-BA35-919C6B0A5173}" name="PRECIO M2" dataDxfId="3" dataCellStyle="Moneda"/>
    <tableColumn id="6" xr3:uid="{908C0E68-01C3-41B4-9B9E-A9DDA9D3485C}" name="PRECIO TOTAL" dataDxfId="2" dataCellStyle="Moneda">
      <calculatedColumnFormula>E2*C2</calculatedColumnFormula>
    </tableColumn>
    <tableColumn id="7" xr3:uid="{9E698174-BE84-4B99-BA16-622899A48E1D}" name="Tamaño">
      <calculatedColumnFormula>IF(C2&lt;111,"100-110",
 IF(C2&lt;121,"111-120",
 IF(C2&lt;131,"121-130",
 IF(C2&lt;141,"131-140",
 IF(C2&lt;151,"141-150",
 "&gt;=150")))))</calculatedColumnFormula>
    </tableColumn>
    <tableColumn id="8" xr3:uid="{CFBF8EFF-B568-4DAD-B5A6-064134D21297}" name="Fecha inicio venta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2C98-892E-478B-9D59-53FE963C1161}">
  <dimension ref="A1:R218"/>
  <sheetViews>
    <sheetView tabSelected="1" topLeftCell="A179" zoomScale="55" zoomScaleNormal="55" workbookViewId="0">
      <selection activeCell="L201" sqref="L201"/>
    </sheetView>
  </sheetViews>
  <sheetFormatPr baseColWidth="10" defaultRowHeight="14.5" x14ac:dyDescent="0.35"/>
  <cols>
    <col min="1" max="1" width="14.7265625" customWidth="1"/>
    <col min="5" max="5" width="12.26953125" customWidth="1"/>
    <col min="6" max="6" width="14.90625" customWidth="1"/>
    <col min="8" max="8" width="18.54296875" customWidth="1"/>
    <col min="9" max="9" width="10.90625" style="32"/>
    <col min="10" max="11" width="18.26953125" bestFit="1" customWidth="1"/>
    <col min="12" max="12" width="22.90625" bestFit="1" customWidth="1"/>
    <col min="13" max="17" width="7.7265625" bestFit="1" customWidth="1"/>
    <col min="18" max="18" width="11.453125" bestFit="1" customWidth="1"/>
  </cols>
  <sheetData>
    <row r="1" spans="1:18" ht="15" thickBot="1" x14ac:dyDescent="0.4">
      <c r="A1" s="16" t="s">
        <v>25</v>
      </c>
      <c r="B1" s="16" t="s">
        <v>26</v>
      </c>
      <c r="C1" s="16" t="s">
        <v>27</v>
      </c>
      <c r="D1" s="16" t="s">
        <v>28</v>
      </c>
      <c r="E1" s="16" t="s">
        <v>30</v>
      </c>
      <c r="F1" s="17" t="s">
        <v>29</v>
      </c>
      <c r="G1" s="19" t="s">
        <v>45</v>
      </c>
      <c r="H1" s="19" t="s">
        <v>53</v>
      </c>
      <c r="K1" s="30" t="s">
        <v>52</v>
      </c>
      <c r="L1" s="30" t="s">
        <v>56</v>
      </c>
    </row>
    <row r="2" spans="1:18" x14ac:dyDescent="0.35">
      <c r="A2" s="37">
        <v>5</v>
      </c>
      <c r="B2" s="39">
        <v>239</v>
      </c>
      <c r="C2" s="41">
        <v>104</v>
      </c>
      <c r="D2" s="43" t="s">
        <v>2</v>
      </c>
      <c r="E2" s="3">
        <v>6612.4999999999991</v>
      </c>
      <c r="F2" s="2">
        <f>E2*C2</f>
        <v>687699.99999999988</v>
      </c>
      <c r="G2" t="str">
        <f>IF(C2&lt;111,"100-110",
 IF(C2&lt;121,"111-120",
 IF(C2&lt;131,"121-130",
 IF(C2&lt;141,"131-140",
 IF(C2&lt;151,"141-150",
 "&gt;=150")))))</f>
        <v>100-110</v>
      </c>
      <c r="H2" s="32">
        <v>45839</v>
      </c>
      <c r="J2" s="32"/>
      <c r="K2" s="30" t="s">
        <v>43</v>
      </c>
      <c r="L2" t="s">
        <v>46</v>
      </c>
      <c r="M2" t="s">
        <v>47</v>
      </c>
      <c r="N2" t="s">
        <v>48</v>
      </c>
      <c r="O2" t="s">
        <v>49</v>
      </c>
      <c r="P2" t="s">
        <v>50</v>
      </c>
      <c r="Q2" t="s">
        <v>51</v>
      </c>
      <c r="R2" t="s">
        <v>44</v>
      </c>
    </row>
    <row r="3" spans="1:18" x14ac:dyDescent="0.35">
      <c r="A3" s="37">
        <v>5</v>
      </c>
      <c r="B3">
        <v>73</v>
      </c>
      <c r="C3" s="5">
        <v>104</v>
      </c>
      <c r="D3" s="6" t="s">
        <v>3</v>
      </c>
      <c r="E3" s="3">
        <v>7486.4999999999991</v>
      </c>
      <c r="F3" s="2">
        <f>E3*C3</f>
        <v>778595.99999999988</v>
      </c>
      <c r="G3" t="str">
        <f>IF(C3&lt;111,"100-110",
 IF(C3&lt;121,"111-120",
 IF(C3&lt;131,"121-130",
 IF(C3&lt;141,"131-140",
 IF(C3&lt;151,"141-150",
 "&gt;=150")))))</f>
        <v>100-110</v>
      </c>
      <c r="H3" s="32">
        <v>45839</v>
      </c>
      <c r="J3" s="33"/>
      <c r="K3" s="31" t="s">
        <v>54</v>
      </c>
      <c r="L3">
        <v>18</v>
      </c>
      <c r="R3">
        <v>18</v>
      </c>
    </row>
    <row r="4" spans="1:18" x14ac:dyDescent="0.35">
      <c r="A4" s="37">
        <v>5</v>
      </c>
      <c r="B4">
        <v>75</v>
      </c>
      <c r="C4" s="5">
        <v>104</v>
      </c>
      <c r="D4" s="6" t="s">
        <v>3</v>
      </c>
      <c r="E4" s="3">
        <v>7486.4999999999991</v>
      </c>
      <c r="F4" s="2">
        <f>E4*C4</f>
        <v>778595.99999999988</v>
      </c>
      <c r="G4" t="str">
        <f>IF(C4&lt;111,"100-110",
 IF(C4&lt;121,"111-120",
 IF(C4&lt;131,"121-130",
 IF(C4&lt;141,"131-140",
 IF(C4&lt;151,"141-150",
 "&gt;=150")))))</f>
        <v>100-110</v>
      </c>
      <c r="H4" s="32">
        <v>45839</v>
      </c>
      <c r="K4" s="31" t="s">
        <v>55</v>
      </c>
      <c r="L4">
        <v>10</v>
      </c>
      <c r="M4">
        <v>5</v>
      </c>
      <c r="N4">
        <v>80</v>
      </c>
      <c r="O4">
        <v>94</v>
      </c>
      <c r="P4">
        <v>3</v>
      </c>
      <c r="Q4">
        <v>5</v>
      </c>
      <c r="R4">
        <v>197</v>
      </c>
    </row>
    <row r="5" spans="1:18" x14ac:dyDescent="0.35">
      <c r="A5" s="37">
        <v>5</v>
      </c>
      <c r="B5">
        <v>115</v>
      </c>
      <c r="C5" s="5">
        <v>104.04</v>
      </c>
      <c r="D5" s="6" t="s">
        <v>3</v>
      </c>
      <c r="E5" s="3">
        <v>7486.4999999999991</v>
      </c>
      <c r="F5" s="2">
        <f>E5*C5</f>
        <v>778895.46</v>
      </c>
      <c r="G5" t="str">
        <f>IF(C5&lt;111,"100-110",
 IF(C5&lt;121,"111-120",
 IF(C5&lt;131,"121-130",
 IF(C5&lt;141,"131-140",
 IF(C5&lt;151,"141-150",
 "&gt;=150")))))</f>
        <v>100-110</v>
      </c>
      <c r="H5" s="32">
        <v>45839</v>
      </c>
      <c r="K5" s="31" t="s">
        <v>44</v>
      </c>
      <c r="L5">
        <v>28</v>
      </c>
      <c r="M5">
        <v>5</v>
      </c>
      <c r="N5">
        <v>80</v>
      </c>
      <c r="O5">
        <v>94</v>
      </c>
      <c r="P5">
        <v>3</v>
      </c>
      <c r="Q5">
        <v>5</v>
      </c>
      <c r="R5">
        <v>215</v>
      </c>
    </row>
    <row r="6" spans="1:18" x14ac:dyDescent="0.35">
      <c r="A6" s="36" t="s">
        <v>0</v>
      </c>
      <c r="B6" s="7">
        <v>14</v>
      </c>
      <c r="C6" s="8">
        <v>112</v>
      </c>
      <c r="D6" s="8" t="s">
        <v>2</v>
      </c>
      <c r="E6" s="1">
        <v>7324.3499999999995</v>
      </c>
      <c r="F6" s="2">
        <f>E6*C6</f>
        <v>820327.2</v>
      </c>
      <c r="G6" t="str">
        <f>IF(C6&lt;111,"100-110",
 IF(C6&lt;121,"111-120",
 IF(C6&lt;131,"121-130",
 IF(C6&lt;141,"131-140",
 IF(C6&lt;151,"141-150",
 "&gt;=150")))))</f>
        <v>111-120</v>
      </c>
      <c r="H6" s="32">
        <v>45839</v>
      </c>
    </row>
    <row r="7" spans="1:18" x14ac:dyDescent="0.35">
      <c r="A7" s="36" t="s">
        <v>0</v>
      </c>
      <c r="B7" s="7">
        <v>15</v>
      </c>
      <c r="C7" s="8">
        <v>112</v>
      </c>
      <c r="D7" s="8" t="s">
        <v>2</v>
      </c>
      <c r="E7" s="1">
        <v>7324.3499999999995</v>
      </c>
      <c r="F7" s="2">
        <f>E7*C7</f>
        <v>820327.2</v>
      </c>
      <c r="G7" t="str">
        <f>IF(C7&lt;111,"100-110",
 IF(C7&lt;121,"111-120",
 IF(C7&lt;131,"121-130",
 IF(C7&lt;141,"131-140",
 IF(C7&lt;151,"141-150",
 "&gt;=150")))))</f>
        <v>111-120</v>
      </c>
      <c r="H7" s="32">
        <v>45839</v>
      </c>
    </row>
    <row r="8" spans="1:18" x14ac:dyDescent="0.35">
      <c r="A8" s="36" t="s">
        <v>0</v>
      </c>
      <c r="B8" s="7">
        <v>17</v>
      </c>
      <c r="C8" s="8">
        <v>112</v>
      </c>
      <c r="D8" s="8" t="s">
        <v>2</v>
      </c>
      <c r="E8" s="1">
        <v>7324.3499999999995</v>
      </c>
      <c r="F8" s="2">
        <f>E8*C8</f>
        <v>820327.2</v>
      </c>
      <c r="G8" t="str">
        <f>IF(C8&lt;111,"100-110",
 IF(C8&lt;121,"111-120",
 IF(C8&lt;131,"121-130",
 IF(C8&lt;141,"131-140",
 IF(C8&lt;151,"141-150",
 "&gt;=150")))))</f>
        <v>111-120</v>
      </c>
      <c r="H8" s="32">
        <v>45839</v>
      </c>
    </row>
    <row r="9" spans="1:18" x14ac:dyDescent="0.35">
      <c r="A9" s="36" t="s">
        <v>0</v>
      </c>
      <c r="B9" s="7">
        <v>19</v>
      </c>
      <c r="C9" s="8">
        <v>112</v>
      </c>
      <c r="D9" s="8" t="s">
        <v>2</v>
      </c>
      <c r="E9" s="1">
        <v>7324.3499999999995</v>
      </c>
      <c r="F9" s="2">
        <f>E9*C9</f>
        <v>820327.2</v>
      </c>
      <c r="G9" t="str">
        <f>IF(C9&lt;111,"100-110",
 IF(C9&lt;121,"111-120",
 IF(C9&lt;131,"121-130",
 IF(C9&lt;141,"131-140",
 IF(C9&lt;151,"141-150",
 "&gt;=150")))))</f>
        <v>111-120</v>
      </c>
      <c r="H9" s="32">
        <v>45839</v>
      </c>
    </row>
    <row r="10" spans="1:18" x14ac:dyDescent="0.35">
      <c r="A10" s="36" t="s">
        <v>0</v>
      </c>
      <c r="B10" s="7">
        <v>20</v>
      </c>
      <c r="C10" s="8">
        <v>112</v>
      </c>
      <c r="D10" s="8" t="s">
        <v>2</v>
      </c>
      <c r="E10" s="1">
        <v>7324.3499999999995</v>
      </c>
      <c r="F10" s="2">
        <f>E10*C10</f>
        <v>820327.2</v>
      </c>
      <c r="G10" t="str">
        <f>IF(C10&lt;111,"100-110",
 IF(C10&lt;121,"111-120",
 IF(C10&lt;131,"121-130",
 IF(C10&lt;141,"131-140",
 IF(C10&lt;151,"141-150",
 "&gt;=150")))))</f>
        <v>111-120</v>
      </c>
      <c r="H10" s="32">
        <v>45839</v>
      </c>
    </row>
    <row r="11" spans="1:18" x14ac:dyDescent="0.35">
      <c r="A11" s="36" t="s">
        <v>0</v>
      </c>
      <c r="B11" s="7">
        <v>25</v>
      </c>
      <c r="C11" s="8">
        <v>112</v>
      </c>
      <c r="D11" s="8" t="s">
        <v>2</v>
      </c>
      <c r="E11" s="1">
        <v>7324.3499999999995</v>
      </c>
      <c r="F11" s="2">
        <f>E11*C11</f>
        <v>820327.2</v>
      </c>
      <c r="G11" t="str">
        <f>IF(C11&lt;111,"100-110",
 IF(C11&lt;121,"111-120",
 IF(C11&lt;131,"121-130",
 IF(C11&lt;141,"131-140",
 IF(C11&lt;151,"141-150",
 "&gt;=150")))))</f>
        <v>111-120</v>
      </c>
      <c r="H11" s="32">
        <v>45839</v>
      </c>
    </row>
    <row r="12" spans="1:18" x14ac:dyDescent="0.35">
      <c r="A12" s="36" t="s">
        <v>0</v>
      </c>
      <c r="B12" s="7">
        <v>26</v>
      </c>
      <c r="C12" s="8">
        <v>112</v>
      </c>
      <c r="D12" s="8" t="s">
        <v>2</v>
      </c>
      <c r="E12" s="1">
        <v>7324.3499999999995</v>
      </c>
      <c r="F12" s="2">
        <f>E12*C12</f>
        <v>820327.2</v>
      </c>
      <c r="G12" t="str">
        <f>IF(C12&lt;111,"100-110",
 IF(C12&lt;121,"111-120",
 IF(C12&lt;131,"121-130",
 IF(C12&lt;141,"131-140",
 IF(C12&lt;151,"141-150",
 "&gt;=150")))))</f>
        <v>111-120</v>
      </c>
      <c r="H12" s="32">
        <v>45839</v>
      </c>
    </row>
    <row r="13" spans="1:18" x14ac:dyDescent="0.35">
      <c r="A13" s="36" t="s">
        <v>0</v>
      </c>
      <c r="B13" s="7">
        <v>27</v>
      </c>
      <c r="C13" s="8">
        <v>112</v>
      </c>
      <c r="D13" s="8" t="s">
        <v>2</v>
      </c>
      <c r="E13" s="1">
        <v>7324.3499999999995</v>
      </c>
      <c r="F13" s="2">
        <f>E13*C13</f>
        <v>820327.2</v>
      </c>
      <c r="G13" t="str">
        <f>IF(C13&lt;111,"100-110",
 IF(C13&lt;121,"111-120",
 IF(C13&lt;131,"121-130",
 IF(C13&lt;141,"131-140",
 IF(C13&lt;151,"141-150",
 "&gt;=150")))))</f>
        <v>111-120</v>
      </c>
      <c r="H13" s="32">
        <v>45839</v>
      </c>
    </row>
    <row r="14" spans="1:18" x14ac:dyDescent="0.35">
      <c r="A14" s="36" t="s">
        <v>0</v>
      </c>
      <c r="B14" s="7">
        <v>28</v>
      </c>
      <c r="C14" s="8">
        <v>112</v>
      </c>
      <c r="D14" s="8" t="s">
        <v>2</v>
      </c>
      <c r="E14" s="1">
        <v>7324.3499999999995</v>
      </c>
      <c r="F14" s="2">
        <f>E14*C14</f>
        <v>820327.2</v>
      </c>
      <c r="G14" t="str">
        <f>IF(C14&lt;111,"100-110",
 IF(C14&lt;121,"111-120",
 IF(C14&lt;131,"121-130",
 IF(C14&lt;141,"131-140",
 IF(C14&lt;151,"141-150",
 "&gt;=150")))))</f>
        <v>111-120</v>
      </c>
      <c r="H14" s="32">
        <v>45839</v>
      </c>
    </row>
    <row r="15" spans="1:18" x14ac:dyDescent="0.35">
      <c r="A15" s="36" t="s">
        <v>0</v>
      </c>
      <c r="B15" s="7">
        <v>29</v>
      </c>
      <c r="C15" s="8">
        <v>112</v>
      </c>
      <c r="D15" s="8" t="s">
        <v>2</v>
      </c>
      <c r="E15" s="1">
        <v>7324.3499999999995</v>
      </c>
      <c r="F15" s="2">
        <f>E15*C15</f>
        <v>820327.2</v>
      </c>
      <c r="G15" t="str">
        <f>IF(C15&lt;111,"100-110",
 IF(C15&lt;121,"111-120",
 IF(C15&lt;131,"121-130",
 IF(C15&lt;141,"131-140",
 IF(C15&lt;151,"141-150",
 "&gt;=150")))))</f>
        <v>111-120</v>
      </c>
      <c r="H15" s="32">
        <v>45839</v>
      </c>
    </row>
    <row r="16" spans="1:18" x14ac:dyDescent="0.35">
      <c r="A16" s="36" t="s">
        <v>0</v>
      </c>
      <c r="B16" s="7">
        <v>31</v>
      </c>
      <c r="C16" s="8">
        <v>112</v>
      </c>
      <c r="D16" s="8" t="s">
        <v>2</v>
      </c>
      <c r="E16" s="1">
        <v>7324.3499999999995</v>
      </c>
      <c r="F16" s="2">
        <f>E16*C16</f>
        <v>820327.2</v>
      </c>
      <c r="G16" t="str">
        <f>IF(C16&lt;111,"100-110",
 IF(C16&lt;121,"111-120",
 IF(C16&lt;131,"121-130",
 IF(C16&lt;141,"131-140",
 IF(C16&lt;151,"141-150",
 "&gt;=150")))))</f>
        <v>111-120</v>
      </c>
      <c r="H16" s="32">
        <v>45839</v>
      </c>
    </row>
    <row r="17" spans="1:8" x14ac:dyDescent="0.35">
      <c r="A17" s="36" t="s">
        <v>0</v>
      </c>
      <c r="B17" s="7">
        <v>32</v>
      </c>
      <c r="C17" s="8">
        <v>112</v>
      </c>
      <c r="D17" s="8" t="s">
        <v>2</v>
      </c>
      <c r="E17" s="1">
        <v>7324.3499999999995</v>
      </c>
      <c r="F17" s="2">
        <f>E17*C17</f>
        <v>820327.2</v>
      </c>
      <c r="G17" t="str">
        <f>IF(C17&lt;111,"100-110",
 IF(C17&lt;121,"111-120",
 IF(C17&lt;131,"121-130",
 IF(C17&lt;141,"131-140",
 IF(C17&lt;151,"141-150",
 "&gt;=150")))))</f>
        <v>111-120</v>
      </c>
      <c r="H17" s="32">
        <v>45839</v>
      </c>
    </row>
    <row r="18" spans="1:8" x14ac:dyDescent="0.35">
      <c r="A18" s="36" t="s">
        <v>0</v>
      </c>
      <c r="B18" s="7">
        <v>33</v>
      </c>
      <c r="C18" s="8">
        <v>112</v>
      </c>
      <c r="D18" s="8" t="s">
        <v>2</v>
      </c>
      <c r="E18" s="1">
        <v>7324.3499999999995</v>
      </c>
      <c r="F18" s="2">
        <f>E18*C18</f>
        <v>820327.2</v>
      </c>
      <c r="G18" t="str">
        <f>IF(C18&lt;111,"100-110",
 IF(C18&lt;121,"111-120",
 IF(C18&lt;131,"121-130",
 IF(C18&lt;141,"131-140",
 IF(C18&lt;151,"141-150",
 "&gt;=150")))))</f>
        <v>111-120</v>
      </c>
      <c r="H18" s="32">
        <v>45839</v>
      </c>
    </row>
    <row r="19" spans="1:8" x14ac:dyDescent="0.35">
      <c r="A19" s="36" t="s">
        <v>0</v>
      </c>
      <c r="B19" s="7">
        <v>34</v>
      </c>
      <c r="C19" s="8">
        <v>112</v>
      </c>
      <c r="D19" s="8" t="s">
        <v>2</v>
      </c>
      <c r="E19" s="1">
        <v>7324.3499999999995</v>
      </c>
      <c r="F19" s="2">
        <f>E19*C19</f>
        <v>820327.2</v>
      </c>
      <c r="G19" t="str">
        <f>IF(C19&lt;111,"100-110",
 IF(C19&lt;121,"111-120",
 IF(C19&lt;131,"121-130",
 IF(C19&lt;141,"131-140",
 IF(C19&lt;151,"141-150",
 "&gt;=150")))))</f>
        <v>111-120</v>
      </c>
      <c r="H19" s="32">
        <v>45839</v>
      </c>
    </row>
    <row r="20" spans="1:8" x14ac:dyDescent="0.35">
      <c r="A20" s="36" t="s">
        <v>0</v>
      </c>
      <c r="B20" s="7">
        <v>36</v>
      </c>
      <c r="C20" s="8">
        <v>112</v>
      </c>
      <c r="D20" s="8" t="s">
        <v>2</v>
      </c>
      <c r="E20" s="1">
        <v>7324.3499999999995</v>
      </c>
      <c r="F20" s="2">
        <f>E20*C20</f>
        <v>820327.2</v>
      </c>
      <c r="G20" t="str">
        <f>IF(C20&lt;111,"100-110",
 IF(C20&lt;121,"111-120",
 IF(C20&lt;131,"121-130",
 IF(C20&lt;141,"131-140",
 IF(C20&lt;151,"141-150",
 "&gt;=150")))))</f>
        <v>111-120</v>
      </c>
      <c r="H20" s="32">
        <v>45839</v>
      </c>
    </row>
    <row r="21" spans="1:8" x14ac:dyDescent="0.35">
      <c r="A21" s="36" t="s">
        <v>0</v>
      </c>
      <c r="B21" s="7">
        <v>37</v>
      </c>
      <c r="C21" s="8">
        <v>112</v>
      </c>
      <c r="D21" s="8" t="s">
        <v>2</v>
      </c>
      <c r="E21" s="1">
        <v>7324.3499999999995</v>
      </c>
      <c r="F21" s="2">
        <f>E21*C21</f>
        <v>820327.2</v>
      </c>
      <c r="G21" t="str">
        <f>IF(C21&lt;111,"100-110",
 IF(C21&lt;121,"111-120",
 IF(C21&lt;131,"121-130",
 IF(C21&lt;141,"131-140",
 IF(C21&lt;151,"141-150",
 "&gt;=150")))))</f>
        <v>111-120</v>
      </c>
      <c r="H21" s="32">
        <v>45839</v>
      </c>
    </row>
    <row r="22" spans="1:8" x14ac:dyDescent="0.35">
      <c r="A22" s="36" t="s">
        <v>0</v>
      </c>
      <c r="B22" s="7">
        <v>38</v>
      </c>
      <c r="C22" s="8">
        <v>112</v>
      </c>
      <c r="D22" s="8" t="s">
        <v>2</v>
      </c>
      <c r="E22" s="1">
        <v>7324.3499999999995</v>
      </c>
      <c r="F22" s="2">
        <f>E22*C22</f>
        <v>820327.2</v>
      </c>
      <c r="G22" t="str">
        <f>IF(C22&lt;111,"100-110",
 IF(C22&lt;121,"111-120",
 IF(C22&lt;131,"121-130",
 IF(C22&lt;141,"131-140",
 IF(C22&lt;151,"141-150",
 "&gt;=150")))))</f>
        <v>111-120</v>
      </c>
      <c r="H22" s="32">
        <v>45839</v>
      </c>
    </row>
    <row r="23" spans="1:8" x14ac:dyDescent="0.35">
      <c r="A23" s="36" t="s">
        <v>0</v>
      </c>
      <c r="B23" s="7">
        <v>39</v>
      </c>
      <c r="C23" s="8">
        <v>112</v>
      </c>
      <c r="D23" s="8" t="s">
        <v>2</v>
      </c>
      <c r="E23" s="1">
        <v>7324.3499999999995</v>
      </c>
      <c r="F23" s="2">
        <f>E23*C23</f>
        <v>820327.2</v>
      </c>
      <c r="G23" t="str">
        <f>IF(C23&lt;111,"100-110",
 IF(C23&lt;121,"111-120",
 IF(C23&lt;131,"121-130",
 IF(C23&lt;141,"131-140",
 IF(C23&lt;151,"141-150",
 "&gt;=150")))))</f>
        <v>111-120</v>
      </c>
      <c r="H23" s="32">
        <v>45839</v>
      </c>
    </row>
    <row r="24" spans="1:8" x14ac:dyDescent="0.35">
      <c r="A24" s="36" t="s">
        <v>0</v>
      </c>
      <c r="B24" s="7">
        <v>40</v>
      </c>
      <c r="C24" s="8">
        <v>112</v>
      </c>
      <c r="D24" s="8" t="s">
        <v>2</v>
      </c>
      <c r="E24" s="1">
        <v>7324.3499999999995</v>
      </c>
      <c r="F24" s="2">
        <f>E24*C24</f>
        <v>820327.2</v>
      </c>
      <c r="G24" t="str">
        <f>IF(C24&lt;111,"100-110",
 IF(C24&lt;121,"111-120",
 IF(C24&lt;131,"121-130",
 IF(C24&lt;141,"131-140",
 IF(C24&lt;151,"141-150",
 "&gt;=150")))))</f>
        <v>111-120</v>
      </c>
      <c r="H24" s="32">
        <v>45839</v>
      </c>
    </row>
    <row r="25" spans="1:8" x14ac:dyDescent="0.35">
      <c r="A25" s="36" t="s">
        <v>0</v>
      </c>
      <c r="B25" s="7">
        <v>41</v>
      </c>
      <c r="C25" s="8">
        <v>112</v>
      </c>
      <c r="D25" s="8" t="s">
        <v>2</v>
      </c>
      <c r="E25" s="1">
        <v>7324.3499999999995</v>
      </c>
      <c r="F25" s="2">
        <f>E25*C25</f>
        <v>820327.2</v>
      </c>
      <c r="G25" t="str">
        <f>IF(C25&lt;111,"100-110",
 IF(C25&lt;121,"111-120",
 IF(C25&lt;131,"121-130",
 IF(C25&lt;141,"131-140",
 IF(C25&lt;151,"141-150",
 "&gt;=150")))))</f>
        <v>111-120</v>
      </c>
      <c r="H25" s="32">
        <v>45839</v>
      </c>
    </row>
    <row r="26" spans="1:8" x14ac:dyDescent="0.35">
      <c r="A26" s="36" t="s">
        <v>0</v>
      </c>
      <c r="B26" s="7">
        <v>42</v>
      </c>
      <c r="C26" s="8">
        <v>112</v>
      </c>
      <c r="D26" s="8" t="s">
        <v>2</v>
      </c>
      <c r="E26" s="1">
        <v>7324.3499999999995</v>
      </c>
      <c r="F26" s="2">
        <f>E26*C26</f>
        <v>820327.2</v>
      </c>
      <c r="G26" t="str">
        <f>IF(C26&lt;111,"100-110",
 IF(C26&lt;121,"111-120",
 IF(C26&lt;131,"121-130",
 IF(C26&lt;141,"131-140",
 IF(C26&lt;151,"141-150",
 "&gt;=150")))))</f>
        <v>111-120</v>
      </c>
      <c r="H26" s="32">
        <v>45839</v>
      </c>
    </row>
    <row r="27" spans="1:8" x14ac:dyDescent="0.35">
      <c r="A27" s="36" t="s">
        <v>0</v>
      </c>
      <c r="B27" s="7">
        <v>43</v>
      </c>
      <c r="C27" s="8">
        <v>112</v>
      </c>
      <c r="D27" s="8" t="s">
        <v>2</v>
      </c>
      <c r="E27" s="1">
        <v>7324.3499999999995</v>
      </c>
      <c r="F27" s="2">
        <f>E27*C27</f>
        <v>820327.2</v>
      </c>
      <c r="G27" t="str">
        <f>IF(C27&lt;111,"100-110",
 IF(C27&lt;121,"111-120",
 IF(C27&lt;131,"121-130",
 IF(C27&lt;141,"131-140",
 IF(C27&lt;151,"141-150",
 "&gt;=150")))))</f>
        <v>111-120</v>
      </c>
      <c r="H27" s="32">
        <v>45839</v>
      </c>
    </row>
    <row r="28" spans="1:8" x14ac:dyDescent="0.35">
      <c r="A28" s="36" t="s">
        <v>0</v>
      </c>
      <c r="B28" s="7">
        <v>44</v>
      </c>
      <c r="C28" s="8">
        <v>112</v>
      </c>
      <c r="D28" s="8" t="s">
        <v>2</v>
      </c>
      <c r="E28" s="1">
        <v>7324.3499999999995</v>
      </c>
      <c r="F28" s="2">
        <f>E28*C28</f>
        <v>820327.2</v>
      </c>
      <c r="G28" t="str">
        <f>IF(C28&lt;111,"100-110",
 IF(C28&lt;121,"111-120",
 IF(C28&lt;131,"121-130",
 IF(C28&lt;141,"131-140",
 IF(C28&lt;151,"141-150",
 "&gt;=150")))))</f>
        <v>111-120</v>
      </c>
      <c r="H28" s="32">
        <v>45839</v>
      </c>
    </row>
    <row r="29" spans="1:8" x14ac:dyDescent="0.35">
      <c r="A29" s="36" t="s">
        <v>0</v>
      </c>
      <c r="B29" s="7">
        <v>45</v>
      </c>
      <c r="C29" s="8">
        <v>112</v>
      </c>
      <c r="D29" s="8" t="s">
        <v>2</v>
      </c>
      <c r="E29" s="1">
        <v>7324.3499999999995</v>
      </c>
      <c r="F29" s="2">
        <f>E29*C29</f>
        <v>820327.2</v>
      </c>
      <c r="G29" t="str">
        <f>IF(C29&lt;111,"100-110",
 IF(C29&lt;121,"111-120",
 IF(C29&lt;131,"121-130",
 IF(C29&lt;141,"131-140",
 IF(C29&lt;151,"141-150",
 "&gt;=150")))))</f>
        <v>111-120</v>
      </c>
      <c r="H29" s="32">
        <v>45839</v>
      </c>
    </row>
    <row r="30" spans="1:8" x14ac:dyDescent="0.35">
      <c r="A30" s="36" t="s">
        <v>0</v>
      </c>
      <c r="B30" s="7">
        <v>46</v>
      </c>
      <c r="C30" s="8">
        <v>112</v>
      </c>
      <c r="D30" s="8" t="s">
        <v>2</v>
      </c>
      <c r="E30" s="1">
        <v>7324.3499999999995</v>
      </c>
      <c r="F30" s="2">
        <f>E30*C30</f>
        <v>820327.2</v>
      </c>
      <c r="G30" t="str">
        <f>IF(C30&lt;111,"100-110",
 IF(C30&lt;121,"111-120",
 IF(C30&lt;131,"121-130",
 IF(C30&lt;141,"131-140",
 IF(C30&lt;151,"141-150",
 "&gt;=150")))))</f>
        <v>111-120</v>
      </c>
      <c r="H30" s="32">
        <v>45839</v>
      </c>
    </row>
    <row r="31" spans="1:8" x14ac:dyDescent="0.35">
      <c r="A31" s="36" t="s">
        <v>0</v>
      </c>
      <c r="B31" s="7">
        <v>47</v>
      </c>
      <c r="C31" s="8">
        <v>112</v>
      </c>
      <c r="D31" s="8" t="s">
        <v>2</v>
      </c>
      <c r="E31" s="1">
        <v>7324.3499999999995</v>
      </c>
      <c r="F31" s="2">
        <f>E31*C31</f>
        <v>820327.2</v>
      </c>
      <c r="G31" t="str">
        <f>IF(C31&lt;111,"100-110",
 IF(C31&lt;121,"111-120",
 IF(C31&lt;131,"121-130",
 IF(C31&lt;141,"131-140",
 IF(C31&lt;151,"141-150",
 "&gt;=150")))))</f>
        <v>111-120</v>
      </c>
      <c r="H31" s="32">
        <v>45839</v>
      </c>
    </row>
    <row r="32" spans="1:8" x14ac:dyDescent="0.35">
      <c r="A32" s="36" t="s">
        <v>0</v>
      </c>
      <c r="B32" s="7">
        <v>48</v>
      </c>
      <c r="C32" s="8">
        <v>112</v>
      </c>
      <c r="D32" s="8" t="s">
        <v>2</v>
      </c>
      <c r="E32" s="1">
        <v>7324.3499999999995</v>
      </c>
      <c r="F32" s="2">
        <f>E32*C32</f>
        <v>820327.2</v>
      </c>
      <c r="G32" t="str">
        <f>IF(C32&lt;111,"100-110",
 IF(C32&lt;121,"111-120",
 IF(C32&lt;131,"121-130",
 IF(C32&lt;141,"131-140",
 IF(C32&lt;151,"141-150",
 "&gt;=150")))))</f>
        <v>111-120</v>
      </c>
      <c r="H32" s="32">
        <v>45839</v>
      </c>
    </row>
    <row r="33" spans="1:8" x14ac:dyDescent="0.35">
      <c r="A33" s="36" t="s">
        <v>0</v>
      </c>
      <c r="B33" s="7">
        <v>49</v>
      </c>
      <c r="C33" s="8">
        <v>112</v>
      </c>
      <c r="D33" s="8" t="s">
        <v>2</v>
      </c>
      <c r="E33" s="1">
        <v>7324.3499999999995</v>
      </c>
      <c r="F33" s="2">
        <f>E33*C33</f>
        <v>820327.2</v>
      </c>
      <c r="G33" t="str">
        <f>IF(C33&lt;111,"100-110",
 IF(C33&lt;121,"111-120",
 IF(C33&lt;131,"121-130",
 IF(C33&lt;141,"131-140",
 IF(C33&lt;151,"141-150",
 "&gt;=150")))))</f>
        <v>111-120</v>
      </c>
      <c r="H33" s="32">
        <v>45839</v>
      </c>
    </row>
    <row r="34" spans="1:8" x14ac:dyDescent="0.35">
      <c r="A34" s="36" t="s">
        <v>0</v>
      </c>
      <c r="B34" s="7">
        <v>50</v>
      </c>
      <c r="C34" s="8">
        <v>112</v>
      </c>
      <c r="D34" s="8" t="s">
        <v>2</v>
      </c>
      <c r="E34" s="1">
        <v>7324.3499999999995</v>
      </c>
      <c r="F34" s="2">
        <f>E34*C34</f>
        <v>820327.2</v>
      </c>
      <c r="G34" t="str">
        <f>IF(C34&lt;111,"100-110",
 IF(C34&lt;121,"111-120",
 IF(C34&lt;131,"121-130",
 IF(C34&lt;141,"131-140",
 IF(C34&lt;151,"141-150",
 "&gt;=150")))))</f>
        <v>111-120</v>
      </c>
      <c r="H34" s="32">
        <v>45839</v>
      </c>
    </row>
    <row r="35" spans="1:8" x14ac:dyDescent="0.35">
      <c r="A35" s="36" t="s">
        <v>0</v>
      </c>
      <c r="B35" s="7">
        <v>51</v>
      </c>
      <c r="C35" s="8">
        <v>112</v>
      </c>
      <c r="D35" s="8" t="s">
        <v>2</v>
      </c>
      <c r="E35" s="1">
        <v>7324.3499999999995</v>
      </c>
      <c r="F35" s="2">
        <f>E35*C35</f>
        <v>820327.2</v>
      </c>
      <c r="G35" t="str">
        <f>IF(C35&lt;111,"100-110",
 IF(C35&lt;121,"111-120",
 IF(C35&lt;131,"121-130",
 IF(C35&lt;141,"131-140",
 IF(C35&lt;151,"141-150",
 "&gt;=150")))))</f>
        <v>111-120</v>
      </c>
      <c r="H35" s="32">
        <v>45839</v>
      </c>
    </row>
    <row r="36" spans="1:8" x14ac:dyDescent="0.35">
      <c r="A36" s="36" t="s">
        <v>0</v>
      </c>
      <c r="B36" s="7">
        <v>52</v>
      </c>
      <c r="C36" s="8">
        <v>112</v>
      </c>
      <c r="D36" s="8" t="s">
        <v>2</v>
      </c>
      <c r="E36" s="1">
        <v>7324.3499999999995</v>
      </c>
      <c r="F36" s="2">
        <f>E36*C36</f>
        <v>820327.2</v>
      </c>
      <c r="G36" t="str">
        <f>IF(C36&lt;111,"100-110",
 IF(C36&lt;121,"111-120",
 IF(C36&lt;131,"121-130",
 IF(C36&lt;141,"131-140",
 IF(C36&lt;151,"141-150",
 "&gt;=150")))))</f>
        <v>111-120</v>
      </c>
      <c r="H36" s="32">
        <v>45839</v>
      </c>
    </row>
    <row r="37" spans="1:8" x14ac:dyDescent="0.35">
      <c r="A37" s="36" t="s">
        <v>0</v>
      </c>
      <c r="B37" s="7">
        <v>53</v>
      </c>
      <c r="C37" s="8">
        <v>112</v>
      </c>
      <c r="D37" s="8" t="s">
        <v>2</v>
      </c>
      <c r="E37" s="1">
        <v>7324.3499999999995</v>
      </c>
      <c r="F37" s="2">
        <f>E37*C37</f>
        <v>820327.2</v>
      </c>
      <c r="G37" t="str">
        <f>IF(C37&lt;111,"100-110",
 IF(C37&lt;121,"111-120",
 IF(C37&lt;131,"121-130",
 IF(C37&lt;141,"131-140",
 IF(C37&lt;151,"141-150",
 "&gt;=150")))))</f>
        <v>111-120</v>
      </c>
      <c r="H37" s="32">
        <v>45839</v>
      </c>
    </row>
    <row r="38" spans="1:8" x14ac:dyDescent="0.35">
      <c r="A38" s="36" t="s">
        <v>0</v>
      </c>
      <c r="B38" s="7">
        <v>54</v>
      </c>
      <c r="C38" s="8">
        <v>112</v>
      </c>
      <c r="D38" s="8" t="s">
        <v>2</v>
      </c>
      <c r="E38" s="1">
        <v>7324.3499999999995</v>
      </c>
      <c r="F38" s="2">
        <f>E38*C38</f>
        <v>820327.2</v>
      </c>
      <c r="G38" t="str">
        <f>IF(C38&lt;111,"100-110",
 IF(C38&lt;121,"111-120",
 IF(C38&lt;131,"121-130",
 IF(C38&lt;141,"131-140",
 IF(C38&lt;151,"141-150",
 "&gt;=150")))))</f>
        <v>111-120</v>
      </c>
      <c r="H38" s="32">
        <v>45839</v>
      </c>
    </row>
    <row r="39" spans="1:8" x14ac:dyDescent="0.35">
      <c r="A39" s="36" t="s">
        <v>0</v>
      </c>
      <c r="B39" s="7">
        <v>55</v>
      </c>
      <c r="C39" s="8">
        <v>112</v>
      </c>
      <c r="D39" s="8" t="s">
        <v>2</v>
      </c>
      <c r="E39" s="1">
        <v>7324.3499999999995</v>
      </c>
      <c r="F39" s="2">
        <f>E39*C39</f>
        <v>820327.2</v>
      </c>
      <c r="G39" t="str">
        <f>IF(C39&lt;111,"100-110",
 IF(C39&lt;121,"111-120",
 IF(C39&lt;131,"121-130",
 IF(C39&lt;141,"131-140",
 IF(C39&lt;151,"141-150",
 "&gt;=150")))))</f>
        <v>111-120</v>
      </c>
      <c r="H39" s="32">
        <v>45839</v>
      </c>
    </row>
    <row r="40" spans="1:8" x14ac:dyDescent="0.35">
      <c r="A40" s="36" t="s">
        <v>0</v>
      </c>
      <c r="B40" s="7">
        <v>56</v>
      </c>
      <c r="C40" s="8">
        <v>112</v>
      </c>
      <c r="D40" s="8" t="s">
        <v>2</v>
      </c>
      <c r="E40" s="1">
        <v>7324.3499999999995</v>
      </c>
      <c r="F40" s="2">
        <f>E40*C40</f>
        <v>820327.2</v>
      </c>
      <c r="G40" t="str">
        <f>IF(C40&lt;111,"100-110",
 IF(C40&lt;121,"111-120",
 IF(C40&lt;131,"121-130",
 IF(C40&lt;141,"131-140",
 IF(C40&lt;151,"141-150",
 "&gt;=150")))))</f>
        <v>111-120</v>
      </c>
      <c r="H40" s="32">
        <v>45839</v>
      </c>
    </row>
    <row r="41" spans="1:8" x14ac:dyDescent="0.35">
      <c r="A41" s="36" t="s">
        <v>0</v>
      </c>
      <c r="B41" s="7">
        <v>57</v>
      </c>
      <c r="C41" s="8">
        <v>112</v>
      </c>
      <c r="D41" s="8" t="s">
        <v>2</v>
      </c>
      <c r="E41" s="1">
        <v>7324.3499999999995</v>
      </c>
      <c r="F41" s="2">
        <f>E41*C41</f>
        <v>820327.2</v>
      </c>
      <c r="G41" t="str">
        <f>IF(C41&lt;111,"100-110",
 IF(C41&lt;121,"111-120",
 IF(C41&lt;131,"121-130",
 IF(C41&lt;141,"131-140",
 IF(C41&lt;151,"141-150",
 "&gt;=150")))))</f>
        <v>111-120</v>
      </c>
      <c r="H41" s="32">
        <v>45839</v>
      </c>
    </row>
    <row r="42" spans="1:8" x14ac:dyDescent="0.35">
      <c r="A42" s="36" t="s">
        <v>0</v>
      </c>
      <c r="B42" s="7">
        <v>58</v>
      </c>
      <c r="C42" s="8">
        <v>112</v>
      </c>
      <c r="D42" s="8" t="s">
        <v>2</v>
      </c>
      <c r="E42" s="1">
        <v>7324.3499999999995</v>
      </c>
      <c r="F42" s="2">
        <f>E42*C42</f>
        <v>820327.2</v>
      </c>
      <c r="G42" t="str">
        <f>IF(C42&lt;111,"100-110",
 IF(C42&lt;121,"111-120",
 IF(C42&lt;131,"121-130",
 IF(C42&lt;141,"131-140",
 IF(C42&lt;151,"141-150",
 "&gt;=150")))))</f>
        <v>111-120</v>
      </c>
      <c r="H42" s="32">
        <v>45839</v>
      </c>
    </row>
    <row r="43" spans="1:8" x14ac:dyDescent="0.35">
      <c r="A43" s="36" t="s">
        <v>0</v>
      </c>
      <c r="B43" s="7">
        <v>59</v>
      </c>
      <c r="C43" s="8">
        <v>112</v>
      </c>
      <c r="D43" s="8" t="s">
        <v>2</v>
      </c>
      <c r="E43" s="1">
        <v>7324.3499999999995</v>
      </c>
      <c r="F43" s="2">
        <f>E43*C43</f>
        <v>820327.2</v>
      </c>
      <c r="G43" t="str">
        <f>IF(C43&lt;111,"100-110",
 IF(C43&lt;121,"111-120",
 IF(C43&lt;131,"121-130",
 IF(C43&lt;141,"131-140",
 IF(C43&lt;151,"141-150",
 "&gt;=150")))))</f>
        <v>111-120</v>
      </c>
      <c r="H43" s="32">
        <v>45839</v>
      </c>
    </row>
    <row r="44" spans="1:8" x14ac:dyDescent="0.35">
      <c r="A44" s="36" t="s">
        <v>0</v>
      </c>
      <c r="B44" s="7">
        <v>60</v>
      </c>
      <c r="C44" s="8">
        <v>112</v>
      </c>
      <c r="D44" s="8" t="s">
        <v>2</v>
      </c>
      <c r="E44" s="1">
        <v>7324.3499999999995</v>
      </c>
      <c r="F44" s="2">
        <f>E44*C44</f>
        <v>820327.2</v>
      </c>
      <c r="G44" t="str">
        <f>IF(C44&lt;111,"100-110",
 IF(C44&lt;121,"111-120",
 IF(C44&lt;131,"121-130",
 IF(C44&lt;141,"131-140",
 IF(C44&lt;151,"141-150",
 "&gt;=150")))))</f>
        <v>111-120</v>
      </c>
      <c r="H44" s="32">
        <v>45839</v>
      </c>
    </row>
    <row r="45" spans="1:8" x14ac:dyDescent="0.35">
      <c r="A45" s="36" t="s">
        <v>0</v>
      </c>
      <c r="B45" s="7">
        <v>61</v>
      </c>
      <c r="C45" s="8">
        <v>112</v>
      </c>
      <c r="D45" s="8" t="s">
        <v>2</v>
      </c>
      <c r="E45" s="1">
        <v>7324.3499999999995</v>
      </c>
      <c r="F45" s="2">
        <f>E45*C45</f>
        <v>820327.2</v>
      </c>
      <c r="G45" t="str">
        <f>IF(C45&lt;111,"100-110",
 IF(C45&lt;121,"111-120",
 IF(C45&lt;131,"121-130",
 IF(C45&lt;141,"131-140",
 IF(C45&lt;151,"141-150",
 "&gt;=150")))))</f>
        <v>111-120</v>
      </c>
      <c r="H45" s="32">
        <v>45839</v>
      </c>
    </row>
    <row r="46" spans="1:8" x14ac:dyDescent="0.35">
      <c r="A46" s="36" t="s">
        <v>0</v>
      </c>
      <c r="B46" s="7">
        <v>62</v>
      </c>
      <c r="C46" s="8">
        <v>112</v>
      </c>
      <c r="D46" s="8" t="s">
        <v>2</v>
      </c>
      <c r="E46" s="1">
        <v>7324.3499999999995</v>
      </c>
      <c r="F46" s="2">
        <f>E46*C46</f>
        <v>820327.2</v>
      </c>
      <c r="G46" t="str">
        <f>IF(C46&lt;111,"100-110",
 IF(C46&lt;121,"111-120",
 IF(C46&lt;131,"121-130",
 IF(C46&lt;141,"131-140",
 IF(C46&lt;151,"141-150",
 "&gt;=150")))))</f>
        <v>111-120</v>
      </c>
      <c r="H46" s="32">
        <v>45839</v>
      </c>
    </row>
    <row r="47" spans="1:8" x14ac:dyDescent="0.35">
      <c r="A47" s="36" t="s">
        <v>0</v>
      </c>
      <c r="B47" s="7">
        <v>63</v>
      </c>
      <c r="C47" s="8">
        <v>112</v>
      </c>
      <c r="D47" s="8" t="s">
        <v>2</v>
      </c>
      <c r="E47" s="1">
        <v>7324.3499999999995</v>
      </c>
      <c r="F47" s="2">
        <f>E47*C47</f>
        <v>820327.2</v>
      </c>
      <c r="G47" t="str">
        <f>IF(C47&lt;111,"100-110",
 IF(C47&lt;121,"111-120",
 IF(C47&lt;131,"121-130",
 IF(C47&lt;141,"131-140",
 IF(C47&lt;151,"141-150",
 "&gt;=150")))))</f>
        <v>111-120</v>
      </c>
      <c r="H47" s="32">
        <v>45839</v>
      </c>
    </row>
    <row r="48" spans="1:8" x14ac:dyDescent="0.35">
      <c r="A48" s="36" t="s">
        <v>0</v>
      </c>
      <c r="B48" s="7">
        <v>64</v>
      </c>
      <c r="C48" s="8">
        <v>112</v>
      </c>
      <c r="D48" s="8" t="s">
        <v>2</v>
      </c>
      <c r="E48" s="1">
        <v>7324.3499999999995</v>
      </c>
      <c r="F48" s="2">
        <f>E48*C48</f>
        <v>820327.2</v>
      </c>
      <c r="G48" t="str">
        <f>IF(C48&lt;111,"100-110",
 IF(C48&lt;121,"111-120",
 IF(C48&lt;131,"121-130",
 IF(C48&lt;141,"131-140",
 IF(C48&lt;151,"141-150",
 "&gt;=150")))))</f>
        <v>111-120</v>
      </c>
      <c r="H48" s="32">
        <v>45839</v>
      </c>
    </row>
    <row r="49" spans="1:8" x14ac:dyDescent="0.35">
      <c r="A49" s="36" t="s">
        <v>0</v>
      </c>
      <c r="B49" s="7">
        <v>65</v>
      </c>
      <c r="C49" s="8">
        <v>112</v>
      </c>
      <c r="D49" s="8" t="s">
        <v>2</v>
      </c>
      <c r="E49" s="1">
        <v>7324.3499999999995</v>
      </c>
      <c r="F49" s="2">
        <f>E49*C49</f>
        <v>820327.2</v>
      </c>
      <c r="G49" t="str">
        <f>IF(C49&lt;111,"100-110",
 IF(C49&lt;121,"111-120",
 IF(C49&lt;131,"121-130",
 IF(C49&lt;141,"131-140",
 IF(C49&lt;151,"141-150",
 "&gt;=150")))))</f>
        <v>111-120</v>
      </c>
      <c r="H49" s="32">
        <v>45839</v>
      </c>
    </row>
    <row r="50" spans="1:8" x14ac:dyDescent="0.35">
      <c r="A50" s="36" t="s">
        <v>0</v>
      </c>
      <c r="B50" s="7">
        <v>156</v>
      </c>
      <c r="C50" s="8">
        <v>112</v>
      </c>
      <c r="D50" s="8" t="s">
        <v>2</v>
      </c>
      <c r="E50" s="1">
        <v>7324.3499999999995</v>
      </c>
      <c r="F50" s="2">
        <f>E50*C50</f>
        <v>820327.2</v>
      </c>
      <c r="G50" t="str">
        <f>IF(C50&lt;111,"100-110",
 IF(C50&lt;121,"111-120",
 IF(C50&lt;131,"121-130",
 IF(C50&lt;141,"131-140",
 IF(C50&lt;151,"141-150",
 "&gt;=150")))))</f>
        <v>111-120</v>
      </c>
      <c r="H50" s="32">
        <v>45839</v>
      </c>
    </row>
    <row r="51" spans="1:8" x14ac:dyDescent="0.35">
      <c r="A51" s="36" t="s">
        <v>0</v>
      </c>
      <c r="B51" s="7">
        <v>157</v>
      </c>
      <c r="C51" s="8">
        <v>112</v>
      </c>
      <c r="D51" s="8" t="s">
        <v>2</v>
      </c>
      <c r="E51" s="1">
        <v>7324.3499999999995</v>
      </c>
      <c r="F51" s="2">
        <f>E51*C51</f>
        <v>820327.2</v>
      </c>
      <c r="G51" t="str">
        <f>IF(C51&lt;111,"100-110",
 IF(C51&lt;121,"111-120",
 IF(C51&lt;131,"121-130",
 IF(C51&lt;141,"131-140",
 IF(C51&lt;151,"141-150",
 "&gt;=150")))))</f>
        <v>111-120</v>
      </c>
      <c r="H51" s="32">
        <v>45839</v>
      </c>
    </row>
    <row r="52" spans="1:8" x14ac:dyDescent="0.35">
      <c r="A52" s="36" t="s">
        <v>0</v>
      </c>
      <c r="B52" s="7">
        <v>158</v>
      </c>
      <c r="C52" s="8">
        <v>112</v>
      </c>
      <c r="D52" s="8" t="s">
        <v>2</v>
      </c>
      <c r="E52" s="1">
        <v>7324.3499999999995</v>
      </c>
      <c r="F52" s="2">
        <f>E52*C52</f>
        <v>820327.2</v>
      </c>
      <c r="G52" t="str">
        <f>IF(C52&lt;111,"100-110",
 IF(C52&lt;121,"111-120",
 IF(C52&lt;131,"121-130",
 IF(C52&lt;141,"131-140",
 IF(C52&lt;151,"141-150",
 "&gt;=150")))))</f>
        <v>111-120</v>
      </c>
      <c r="H52" s="32">
        <v>45839</v>
      </c>
    </row>
    <row r="53" spans="1:8" x14ac:dyDescent="0.35">
      <c r="A53" s="36" t="s">
        <v>0</v>
      </c>
      <c r="B53" s="7">
        <v>159</v>
      </c>
      <c r="C53" s="8">
        <v>112</v>
      </c>
      <c r="D53" s="8" t="s">
        <v>2</v>
      </c>
      <c r="E53" s="1">
        <v>7324.3499999999995</v>
      </c>
      <c r="F53" s="2">
        <f>E53*C53</f>
        <v>820327.2</v>
      </c>
      <c r="G53" t="str">
        <f>IF(C53&lt;111,"100-110",
 IF(C53&lt;121,"111-120",
 IF(C53&lt;131,"121-130",
 IF(C53&lt;141,"131-140",
 IF(C53&lt;151,"141-150",
 "&gt;=150")))))</f>
        <v>111-120</v>
      </c>
      <c r="H53" s="32">
        <v>45839</v>
      </c>
    </row>
    <row r="54" spans="1:8" x14ac:dyDescent="0.35">
      <c r="A54" s="36" t="s">
        <v>0</v>
      </c>
      <c r="B54" s="7">
        <v>160</v>
      </c>
      <c r="C54" s="8">
        <v>112</v>
      </c>
      <c r="D54" s="8" t="s">
        <v>2</v>
      </c>
      <c r="E54" s="1">
        <v>7324.3499999999995</v>
      </c>
      <c r="F54" s="2">
        <f>E54*C54</f>
        <v>820327.2</v>
      </c>
      <c r="G54" t="str">
        <f>IF(C54&lt;111,"100-110",
 IF(C54&lt;121,"111-120",
 IF(C54&lt;131,"121-130",
 IF(C54&lt;141,"131-140",
 IF(C54&lt;151,"141-150",
 "&gt;=150")))))</f>
        <v>111-120</v>
      </c>
      <c r="H54" s="32">
        <v>45839</v>
      </c>
    </row>
    <row r="55" spans="1:8" x14ac:dyDescent="0.35">
      <c r="A55" s="36" t="s">
        <v>0</v>
      </c>
      <c r="B55" s="7">
        <v>161</v>
      </c>
      <c r="C55" s="8">
        <v>112</v>
      </c>
      <c r="D55" s="8" t="s">
        <v>2</v>
      </c>
      <c r="E55" s="1">
        <v>7324.3499999999995</v>
      </c>
      <c r="F55" s="2">
        <f>E55*C55</f>
        <v>820327.2</v>
      </c>
      <c r="G55" t="str">
        <f>IF(C55&lt;111,"100-110",
 IF(C55&lt;121,"111-120",
 IF(C55&lt;131,"121-130",
 IF(C55&lt;141,"131-140",
 IF(C55&lt;151,"141-150",
 "&gt;=150")))))</f>
        <v>111-120</v>
      </c>
      <c r="H55" s="32">
        <v>45839</v>
      </c>
    </row>
    <row r="56" spans="1:8" x14ac:dyDescent="0.35">
      <c r="A56" s="36" t="s">
        <v>0</v>
      </c>
      <c r="B56" s="7">
        <v>162</v>
      </c>
      <c r="C56" s="8">
        <v>112</v>
      </c>
      <c r="D56" s="8" t="s">
        <v>2</v>
      </c>
      <c r="E56" s="1">
        <v>7324.3499999999995</v>
      </c>
      <c r="F56" s="2">
        <f>E56*C56</f>
        <v>820327.2</v>
      </c>
      <c r="G56" t="str">
        <f>IF(C56&lt;111,"100-110",
 IF(C56&lt;121,"111-120",
 IF(C56&lt;131,"121-130",
 IF(C56&lt;141,"131-140",
 IF(C56&lt;151,"141-150",
 "&gt;=150")))))</f>
        <v>111-120</v>
      </c>
      <c r="H56" s="32">
        <v>45839</v>
      </c>
    </row>
    <row r="57" spans="1:8" x14ac:dyDescent="0.35">
      <c r="A57" s="36" t="s">
        <v>0</v>
      </c>
      <c r="B57" s="7">
        <v>163</v>
      </c>
      <c r="C57" s="8">
        <v>112</v>
      </c>
      <c r="D57" s="8" t="s">
        <v>2</v>
      </c>
      <c r="E57" s="1">
        <v>7324.3499999999995</v>
      </c>
      <c r="F57" s="2">
        <f>E57*C57</f>
        <v>820327.2</v>
      </c>
      <c r="G57" t="str">
        <f>IF(C57&lt;111,"100-110",
 IF(C57&lt;121,"111-120",
 IF(C57&lt;131,"121-130",
 IF(C57&lt;141,"131-140",
 IF(C57&lt;151,"141-150",
 "&gt;=150")))))</f>
        <v>111-120</v>
      </c>
      <c r="H57" s="32">
        <v>45839</v>
      </c>
    </row>
    <row r="58" spans="1:8" x14ac:dyDescent="0.35">
      <c r="A58" s="36" t="s">
        <v>0</v>
      </c>
      <c r="B58" s="7">
        <v>164</v>
      </c>
      <c r="C58" s="8">
        <v>112</v>
      </c>
      <c r="D58" s="8" t="s">
        <v>2</v>
      </c>
      <c r="E58" s="1">
        <v>7324.3499999999995</v>
      </c>
      <c r="F58" s="2">
        <f>E58*C58</f>
        <v>820327.2</v>
      </c>
      <c r="G58" t="str">
        <f>IF(C58&lt;111,"100-110",
 IF(C58&lt;121,"111-120",
 IF(C58&lt;131,"121-130",
 IF(C58&lt;141,"131-140",
 IF(C58&lt;151,"141-150",
 "&gt;=150")))))</f>
        <v>111-120</v>
      </c>
      <c r="H58" s="32">
        <v>45839</v>
      </c>
    </row>
    <row r="59" spans="1:8" x14ac:dyDescent="0.35">
      <c r="A59" s="36" t="s">
        <v>0</v>
      </c>
      <c r="B59" s="7">
        <v>165</v>
      </c>
      <c r="C59" s="8">
        <v>112</v>
      </c>
      <c r="D59" s="8" t="s">
        <v>2</v>
      </c>
      <c r="E59" s="1">
        <v>7324.3499999999995</v>
      </c>
      <c r="F59" s="2">
        <f>E59*C59</f>
        <v>820327.2</v>
      </c>
      <c r="G59" t="str">
        <f>IF(C59&lt;111,"100-110",
 IF(C59&lt;121,"111-120",
 IF(C59&lt;131,"121-130",
 IF(C59&lt;141,"131-140",
 IF(C59&lt;151,"141-150",
 "&gt;=150")))))</f>
        <v>111-120</v>
      </c>
      <c r="H59" s="32">
        <v>45839</v>
      </c>
    </row>
    <row r="60" spans="1:8" x14ac:dyDescent="0.35">
      <c r="A60" s="36" t="s">
        <v>0</v>
      </c>
      <c r="B60" s="7">
        <v>166</v>
      </c>
      <c r="C60" s="8">
        <v>112</v>
      </c>
      <c r="D60" s="8" t="s">
        <v>2</v>
      </c>
      <c r="E60" s="1">
        <v>7324.3499999999995</v>
      </c>
      <c r="F60" s="2">
        <f>E60*C60</f>
        <v>820327.2</v>
      </c>
      <c r="G60" t="str">
        <f>IF(C60&lt;111,"100-110",
 IF(C60&lt;121,"111-120",
 IF(C60&lt;131,"121-130",
 IF(C60&lt;141,"131-140",
 IF(C60&lt;151,"141-150",
 "&gt;=150")))))</f>
        <v>111-120</v>
      </c>
      <c r="H60" s="32">
        <v>45839</v>
      </c>
    </row>
    <row r="61" spans="1:8" x14ac:dyDescent="0.35">
      <c r="A61" s="36" t="s">
        <v>0</v>
      </c>
      <c r="B61" s="7">
        <v>167</v>
      </c>
      <c r="C61" s="8">
        <v>112</v>
      </c>
      <c r="D61" s="8" t="s">
        <v>2</v>
      </c>
      <c r="E61" s="1">
        <v>7324.3499999999995</v>
      </c>
      <c r="F61" s="2">
        <f>E61*C61</f>
        <v>820327.2</v>
      </c>
      <c r="G61" t="str">
        <f>IF(C61&lt;111,"100-110",
 IF(C61&lt;121,"111-120",
 IF(C61&lt;131,"121-130",
 IF(C61&lt;141,"131-140",
 IF(C61&lt;151,"141-150",
 "&gt;=150")))))</f>
        <v>111-120</v>
      </c>
      <c r="H61" s="32">
        <v>45839</v>
      </c>
    </row>
    <row r="62" spans="1:8" x14ac:dyDescent="0.35">
      <c r="A62" s="36" t="s">
        <v>0</v>
      </c>
      <c r="B62" s="7">
        <v>168</v>
      </c>
      <c r="C62" s="8">
        <v>112</v>
      </c>
      <c r="D62" s="8" t="s">
        <v>2</v>
      </c>
      <c r="E62" s="1">
        <v>7324.3499999999995</v>
      </c>
      <c r="F62" s="2">
        <f>E62*C62</f>
        <v>820327.2</v>
      </c>
      <c r="G62" t="str">
        <f>IF(C62&lt;111,"100-110",
 IF(C62&lt;121,"111-120",
 IF(C62&lt;131,"121-130",
 IF(C62&lt;141,"131-140",
 IF(C62&lt;151,"141-150",
 "&gt;=150")))))</f>
        <v>111-120</v>
      </c>
      <c r="H62" s="32">
        <v>45839</v>
      </c>
    </row>
    <row r="63" spans="1:8" x14ac:dyDescent="0.35">
      <c r="A63" s="36" t="s">
        <v>0</v>
      </c>
      <c r="B63" s="7">
        <v>169</v>
      </c>
      <c r="C63" s="8">
        <v>112</v>
      </c>
      <c r="D63" s="8" t="s">
        <v>2</v>
      </c>
      <c r="E63" s="1">
        <v>7324.3499999999995</v>
      </c>
      <c r="F63" s="2">
        <f>E63*C63</f>
        <v>820327.2</v>
      </c>
      <c r="G63" t="str">
        <f>IF(C63&lt;111,"100-110",
 IF(C63&lt;121,"111-120",
 IF(C63&lt;131,"121-130",
 IF(C63&lt;141,"131-140",
 IF(C63&lt;151,"141-150",
 "&gt;=150")))))</f>
        <v>111-120</v>
      </c>
      <c r="H63" s="32">
        <v>45839</v>
      </c>
    </row>
    <row r="64" spans="1:8" x14ac:dyDescent="0.35">
      <c r="A64" s="36" t="s">
        <v>0</v>
      </c>
      <c r="B64" s="7">
        <v>170</v>
      </c>
      <c r="C64" s="8">
        <v>112</v>
      </c>
      <c r="D64" s="8" t="s">
        <v>2</v>
      </c>
      <c r="E64" s="1">
        <v>7324.3499999999995</v>
      </c>
      <c r="F64" s="2">
        <f>E64*C64</f>
        <v>820327.2</v>
      </c>
      <c r="G64" t="str">
        <f>IF(C64&lt;111,"100-110",
 IF(C64&lt;121,"111-120",
 IF(C64&lt;131,"121-130",
 IF(C64&lt;141,"131-140",
 IF(C64&lt;151,"141-150",
 "&gt;=150")))))</f>
        <v>111-120</v>
      </c>
      <c r="H64" s="32">
        <v>45839</v>
      </c>
    </row>
    <row r="65" spans="1:8" x14ac:dyDescent="0.35">
      <c r="A65" s="36" t="s">
        <v>0</v>
      </c>
      <c r="B65" s="7">
        <v>171</v>
      </c>
      <c r="C65" s="8">
        <v>112</v>
      </c>
      <c r="D65" s="8" t="s">
        <v>2</v>
      </c>
      <c r="E65" s="1">
        <v>7324.3499999999995</v>
      </c>
      <c r="F65" s="2">
        <f>E65*C65</f>
        <v>820327.2</v>
      </c>
      <c r="G65" t="str">
        <f>IF(C65&lt;111,"100-110",
 IF(C65&lt;121,"111-120",
 IF(C65&lt;131,"121-130",
 IF(C65&lt;141,"131-140",
 IF(C65&lt;151,"141-150",
 "&gt;=150")))))</f>
        <v>111-120</v>
      </c>
      <c r="H65" s="32">
        <v>45839</v>
      </c>
    </row>
    <row r="66" spans="1:8" x14ac:dyDescent="0.35">
      <c r="A66" s="36" t="s">
        <v>0</v>
      </c>
      <c r="B66" s="7">
        <v>172</v>
      </c>
      <c r="C66" s="8">
        <v>112</v>
      </c>
      <c r="D66" s="8" t="s">
        <v>2</v>
      </c>
      <c r="E66" s="1">
        <v>7324.3499999999995</v>
      </c>
      <c r="F66" s="2">
        <f>E66*C66</f>
        <v>820327.2</v>
      </c>
      <c r="G66" t="str">
        <f>IF(C66&lt;111,"100-110",
 IF(C66&lt;121,"111-120",
 IF(C66&lt;131,"121-130",
 IF(C66&lt;141,"131-140",
 IF(C66&lt;151,"141-150",
 "&gt;=150")))))</f>
        <v>111-120</v>
      </c>
      <c r="H66" s="32">
        <v>45839</v>
      </c>
    </row>
    <row r="67" spans="1:8" x14ac:dyDescent="0.35">
      <c r="A67" s="36" t="s">
        <v>0</v>
      </c>
      <c r="B67" s="7">
        <v>173</v>
      </c>
      <c r="C67" s="8">
        <v>112</v>
      </c>
      <c r="D67" s="8" t="s">
        <v>2</v>
      </c>
      <c r="E67" s="1">
        <v>7324.3499999999995</v>
      </c>
      <c r="F67" s="2">
        <f>E67*C67</f>
        <v>820327.2</v>
      </c>
      <c r="G67" t="str">
        <f>IF(C67&lt;111,"100-110",
 IF(C67&lt;121,"111-120",
 IF(C67&lt;131,"121-130",
 IF(C67&lt;141,"131-140",
 IF(C67&lt;151,"141-150",
 "&gt;=150")))))</f>
        <v>111-120</v>
      </c>
      <c r="H67" s="32">
        <v>45839</v>
      </c>
    </row>
    <row r="68" spans="1:8" x14ac:dyDescent="0.35">
      <c r="A68" s="36" t="s">
        <v>0</v>
      </c>
      <c r="B68" s="7">
        <v>174</v>
      </c>
      <c r="C68" s="8">
        <v>112</v>
      </c>
      <c r="D68" s="8" t="s">
        <v>2</v>
      </c>
      <c r="E68" s="1">
        <v>7324.3499999999995</v>
      </c>
      <c r="F68" s="2">
        <f>E68*C68</f>
        <v>820327.2</v>
      </c>
      <c r="G68" t="str">
        <f>IF(C68&lt;111,"100-110",
 IF(C68&lt;121,"111-120",
 IF(C68&lt;131,"121-130",
 IF(C68&lt;141,"131-140",
 IF(C68&lt;151,"141-150",
 "&gt;=150")))))</f>
        <v>111-120</v>
      </c>
      <c r="H68" s="32">
        <v>45839</v>
      </c>
    </row>
    <row r="69" spans="1:8" x14ac:dyDescent="0.35">
      <c r="A69" s="36" t="s">
        <v>0</v>
      </c>
      <c r="B69" s="7">
        <v>175</v>
      </c>
      <c r="C69" s="8">
        <v>112</v>
      </c>
      <c r="D69" s="8" t="s">
        <v>2</v>
      </c>
      <c r="E69" s="1">
        <v>7324.3499999999995</v>
      </c>
      <c r="F69" s="2">
        <f>E69*C69</f>
        <v>820327.2</v>
      </c>
      <c r="G69" t="str">
        <f>IF(C69&lt;111,"100-110",
 IF(C69&lt;121,"111-120",
 IF(C69&lt;131,"121-130",
 IF(C69&lt;141,"131-140",
 IF(C69&lt;151,"141-150",
 "&gt;=150")))))</f>
        <v>111-120</v>
      </c>
      <c r="H69" s="32">
        <v>45839</v>
      </c>
    </row>
    <row r="70" spans="1:8" x14ac:dyDescent="0.35">
      <c r="A70" s="36" t="s">
        <v>0</v>
      </c>
      <c r="B70" s="7">
        <v>176</v>
      </c>
      <c r="C70" s="8">
        <v>112</v>
      </c>
      <c r="D70" s="8" t="s">
        <v>2</v>
      </c>
      <c r="E70" s="1">
        <v>7324.3499999999995</v>
      </c>
      <c r="F70" s="2">
        <f>E70*C70</f>
        <v>820327.2</v>
      </c>
      <c r="G70" t="str">
        <f>IF(C70&lt;111,"100-110",
 IF(C70&lt;121,"111-120",
 IF(C70&lt;131,"121-130",
 IF(C70&lt;141,"131-140",
 IF(C70&lt;151,"141-150",
 "&gt;=150")))))</f>
        <v>111-120</v>
      </c>
      <c r="H70" s="32">
        <v>45839</v>
      </c>
    </row>
    <row r="71" spans="1:8" x14ac:dyDescent="0.35">
      <c r="A71" s="36" t="s">
        <v>0</v>
      </c>
      <c r="B71" s="7">
        <v>177</v>
      </c>
      <c r="C71" s="8">
        <v>112</v>
      </c>
      <c r="D71" s="8" t="s">
        <v>2</v>
      </c>
      <c r="E71" s="1">
        <v>7324.3499999999995</v>
      </c>
      <c r="F71" s="2">
        <f>E71*C71</f>
        <v>820327.2</v>
      </c>
      <c r="G71" t="str">
        <f>IF(C71&lt;111,"100-110",
 IF(C71&lt;121,"111-120",
 IF(C71&lt;131,"121-130",
 IF(C71&lt;141,"131-140",
 IF(C71&lt;151,"141-150",
 "&gt;=150")))))</f>
        <v>111-120</v>
      </c>
      <c r="H71" s="32">
        <v>45839</v>
      </c>
    </row>
    <row r="72" spans="1:8" x14ac:dyDescent="0.35">
      <c r="A72" s="36" t="s">
        <v>0</v>
      </c>
      <c r="B72" s="7">
        <v>178</v>
      </c>
      <c r="C72" s="8">
        <v>112</v>
      </c>
      <c r="D72" s="8" t="s">
        <v>2</v>
      </c>
      <c r="E72" s="1">
        <v>7324.3499999999995</v>
      </c>
      <c r="F72" s="2">
        <f>E72*C72</f>
        <v>820327.2</v>
      </c>
      <c r="G72" t="str">
        <f>IF(C72&lt;111,"100-110",
 IF(C72&lt;121,"111-120",
 IF(C72&lt;131,"121-130",
 IF(C72&lt;141,"131-140",
 IF(C72&lt;151,"141-150",
 "&gt;=150")))))</f>
        <v>111-120</v>
      </c>
      <c r="H72" s="32">
        <v>45839</v>
      </c>
    </row>
    <row r="73" spans="1:8" x14ac:dyDescent="0.35">
      <c r="A73" s="36" t="s">
        <v>0</v>
      </c>
      <c r="B73" s="7">
        <v>179</v>
      </c>
      <c r="C73" s="8">
        <v>112</v>
      </c>
      <c r="D73" s="8" t="s">
        <v>2</v>
      </c>
      <c r="E73" s="1">
        <v>7324.3499999999995</v>
      </c>
      <c r="F73" s="2">
        <f>E73*C73</f>
        <v>820327.2</v>
      </c>
      <c r="G73" t="str">
        <f>IF(C73&lt;111,"100-110",
 IF(C73&lt;121,"111-120",
 IF(C73&lt;131,"121-130",
 IF(C73&lt;141,"131-140",
 IF(C73&lt;151,"141-150",
 "&gt;=150")))))</f>
        <v>111-120</v>
      </c>
      <c r="H73" s="32">
        <v>45839</v>
      </c>
    </row>
    <row r="74" spans="1:8" x14ac:dyDescent="0.35">
      <c r="A74" s="36" t="s">
        <v>0</v>
      </c>
      <c r="B74" s="7">
        <v>180</v>
      </c>
      <c r="C74" s="8">
        <v>112</v>
      </c>
      <c r="D74" s="8" t="s">
        <v>2</v>
      </c>
      <c r="E74" s="1">
        <v>7324.3499999999995</v>
      </c>
      <c r="F74" s="2">
        <f>E74*C74</f>
        <v>820327.2</v>
      </c>
      <c r="G74" t="str">
        <f>IF(C74&lt;111,"100-110",
 IF(C74&lt;121,"111-120",
 IF(C74&lt;131,"121-130",
 IF(C74&lt;141,"131-140",
 IF(C74&lt;151,"141-150",
 "&gt;=150")))))</f>
        <v>111-120</v>
      </c>
      <c r="H74" s="32">
        <v>45839</v>
      </c>
    </row>
    <row r="75" spans="1:8" x14ac:dyDescent="0.35">
      <c r="A75" s="36" t="s">
        <v>0</v>
      </c>
      <c r="B75" s="7">
        <v>23</v>
      </c>
      <c r="C75" s="8">
        <v>112.03</v>
      </c>
      <c r="D75" s="8" t="s">
        <v>2</v>
      </c>
      <c r="E75" s="1">
        <v>7324.3499999999995</v>
      </c>
      <c r="F75" s="2">
        <f>E75*C75</f>
        <v>820546.9304999999</v>
      </c>
      <c r="G75" t="str">
        <f>IF(C75&lt;111,"100-110",
 IF(C75&lt;121,"111-120",
 IF(C75&lt;131,"121-130",
 IF(C75&lt;141,"131-140",
 IF(C75&lt;151,"141-150",
 "&gt;=150")))))</f>
        <v>111-120</v>
      </c>
      <c r="H75" s="32">
        <v>45839</v>
      </c>
    </row>
    <row r="76" spans="1:8" x14ac:dyDescent="0.35">
      <c r="A76" s="36" t="s">
        <v>0</v>
      </c>
      <c r="B76" s="7">
        <v>22</v>
      </c>
      <c r="C76" s="8">
        <v>112.07</v>
      </c>
      <c r="D76" s="8" t="s">
        <v>2</v>
      </c>
      <c r="E76" s="1">
        <v>7324.3499999999995</v>
      </c>
      <c r="F76" s="2">
        <f>E76*C76</f>
        <v>820839.90449999995</v>
      </c>
      <c r="G76" t="str">
        <f>IF(C76&lt;111,"100-110",
 IF(C76&lt;121,"111-120",
 IF(C76&lt;131,"121-130",
 IF(C76&lt;141,"131-140",
 IF(C76&lt;151,"141-150",
 "&gt;=150")))))</f>
        <v>111-120</v>
      </c>
      <c r="H76" s="32">
        <v>45839</v>
      </c>
    </row>
    <row r="77" spans="1:8" x14ac:dyDescent="0.35">
      <c r="A77" s="37">
        <v>5</v>
      </c>
      <c r="B77">
        <v>54</v>
      </c>
      <c r="C77" s="5">
        <v>116.16</v>
      </c>
      <c r="D77" s="6" t="s">
        <v>2</v>
      </c>
      <c r="E77" s="3">
        <v>7152.9999999999991</v>
      </c>
      <c r="F77" s="2">
        <f>E77*C77</f>
        <v>830892.47999999986</v>
      </c>
      <c r="G77" t="str">
        <f>IF(C77&lt;111,"100-110",
 IF(C77&lt;121,"111-120",
 IF(C77&lt;131,"121-130",
 IF(C77&lt;141,"131-140",
 IF(C77&lt;151,"141-150",
 "&gt;=150")))))</f>
        <v>111-120</v>
      </c>
      <c r="H77" s="32">
        <v>45839</v>
      </c>
    </row>
    <row r="78" spans="1:8" x14ac:dyDescent="0.35">
      <c r="A78" s="37">
        <v>5</v>
      </c>
      <c r="B78">
        <v>76</v>
      </c>
      <c r="C78" s="5">
        <v>111.96</v>
      </c>
      <c r="D78" s="6" t="s">
        <v>3</v>
      </c>
      <c r="E78" s="3">
        <v>7486.4999999999991</v>
      </c>
      <c r="F78" s="2">
        <f>E78*C78</f>
        <v>838188.5399999998</v>
      </c>
      <c r="G78" t="str">
        <f>IF(C78&lt;111,"100-110",
 IF(C78&lt;121,"111-120",
 IF(C78&lt;131,"121-130",
 IF(C78&lt;141,"131-140",
 IF(C78&lt;151,"141-150",
 "&gt;=150")))))</f>
        <v>111-120</v>
      </c>
      <c r="H78" s="32">
        <v>45839</v>
      </c>
    </row>
    <row r="79" spans="1:8" x14ac:dyDescent="0.35">
      <c r="A79" s="37">
        <v>5</v>
      </c>
      <c r="B79">
        <v>61</v>
      </c>
      <c r="C79" s="5">
        <v>112.02</v>
      </c>
      <c r="D79" s="6" t="s">
        <v>3</v>
      </c>
      <c r="E79" s="3">
        <v>7486.4999999999991</v>
      </c>
      <c r="F79" s="2">
        <f>E79*C79</f>
        <v>838637.72999999986</v>
      </c>
      <c r="G79" t="str">
        <f>IF(C79&lt;111,"100-110",
 IF(C79&lt;121,"111-120",
 IF(C79&lt;131,"121-130",
 IF(C79&lt;141,"131-140",
 IF(C79&lt;151,"141-150",
 "&gt;=150")))))</f>
        <v>111-120</v>
      </c>
      <c r="H79" s="32">
        <v>45839</v>
      </c>
    </row>
    <row r="80" spans="1:8" x14ac:dyDescent="0.35">
      <c r="A80" s="36" t="s">
        <v>0</v>
      </c>
      <c r="B80" s="7">
        <v>24</v>
      </c>
      <c r="C80" s="8">
        <v>115.44</v>
      </c>
      <c r="D80" s="8" t="s">
        <v>2</v>
      </c>
      <c r="E80" s="1">
        <v>7324.3499999999995</v>
      </c>
      <c r="F80" s="2">
        <f>E80*C80</f>
        <v>845522.96399999992</v>
      </c>
      <c r="G80" t="str">
        <f>IF(C80&lt;111,"100-110",
 IF(C80&lt;121,"111-120",
 IF(C80&lt;131,"121-130",
 IF(C80&lt;141,"131-140",
 IF(C80&lt;151,"141-150",
 "&gt;=150")))))</f>
        <v>111-120</v>
      </c>
      <c r="H80" s="32">
        <v>45839</v>
      </c>
    </row>
    <row r="81" spans="1:8" x14ac:dyDescent="0.35">
      <c r="A81" s="37">
        <v>5</v>
      </c>
      <c r="B81">
        <v>65</v>
      </c>
      <c r="C81" s="5">
        <v>113.4</v>
      </c>
      <c r="D81" s="6" t="s">
        <v>3</v>
      </c>
      <c r="E81" s="3">
        <v>7486.4999999999991</v>
      </c>
      <c r="F81" s="2">
        <f>E81*C81</f>
        <v>848969.1</v>
      </c>
      <c r="G81" t="str">
        <f>IF(C81&lt;111,"100-110",
 IF(C81&lt;121,"111-120",
 IF(C81&lt;131,"121-130",
 IF(C81&lt;141,"131-140",
 IF(C81&lt;151,"141-150",
 "&gt;=150")))))</f>
        <v>111-120</v>
      </c>
      <c r="H81" s="32">
        <v>45839</v>
      </c>
    </row>
    <row r="82" spans="1:8" x14ac:dyDescent="0.35">
      <c r="A82" s="37">
        <v>5</v>
      </c>
      <c r="B82">
        <v>62</v>
      </c>
      <c r="C82" s="5">
        <v>114.06</v>
      </c>
      <c r="D82" s="6" t="s">
        <v>3</v>
      </c>
      <c r="E82" s="3">
        <v>7486.4999999999991</v>
      </c>
      <c r="F82" s="2">
        <f>E82*C82</f>
        <v>853910.19</v>
      </c>
      <c r="G82" t="str">
        <f>IF(C82&lt;111,"100-110",
 IF(C82&lt;121,"111-120",
 IF(C82&lt;131,"121-130",
 IF(C82&lt;141,"131-140",
 IF(C82&lt;151,"141-150",
 "&gt;=150")))))</f>
        <v>111-120</v>
      </c>
      <c r="H82" s="32">
        <v>45839</v>
      </c>
    </row>
    <row r="83" spans="1:8" x14ac:dyDescent="0.35">
      <c r="A83" s="36" t="s">
        <v>0</v>
      </c>
      <c r="B83" s="7">
        <v>66</v>
      </c>
      <c r="C83" s="8">
        <v>112</v>
      </c>
      <c r="D83" s="8" t="s">
        <v>3</v>
      </c>
      <c r="E83" s="1">
        <v>7657.8499999999995</v>
      </c>
      <c r="F83" s="2">
        <f>E83*C83</f>
        <v>857679.2</v>
      </c>
      <c r="G83" t="str">
        <f>IF(C83&lt;111,"100-110",
 IF(C83&lt;121,"111-120",
 IF(C83&lt;131,"121-130",
 IF(C83&lt;141,"131-140",
 IF(C83&lt;151,"141-150",
 "&gt;=150")))))</f>
        <v>111-120</v>
      </c>
      <c r="H83" s="32">
        <v>45839</v>
      </c>
    </row>
    <row r="84" spans="1:8" x14ac:dyDescent="0.35">
      <c r="A84" s="37">
        <v>5</v>
      </c>
      <c r="B84">
        <v>77</v>
      </c>
      <c r="C84" s="5">
        <v>116.49</v>
      </c>
      <c r="D84" s="6" t="s">
        <v>3</v>
      </c>
      <c r="E84" s="3">
        <v>7486.4999999999991</v>
      </c>
      <c r="F84" s="2">
        <f>E84*C84</f>
        <v>872102.38499999989</v>
      </c>
      <c r="G84" t="str">
        <f>IF(C84&lt;111,"100-110",
 IF(C84&lt;121,"111-120",
 IF(C84&lt;131,"121-130",
 IF(C84&lt;141,"131-140",
 IF(C84&lt;151,"141-150",
 "&gt;=150")))))</f>
        <v>111-120</v>
      </c>
      <c r="H84" s="32">
        <v>45839</v>
      </c>
    </row>
    <row r="85" spans="1:8" x14ac:dyDescent="0.35">
      <c r="A85" s="36" t="s">
        <v>0</v>
      </c>
      <c r="B85" s="7">
        <v>18</v>
      </c>
      <c r="C85" s="8">
        <v>119.97</v>
      </c>
      <c r="D85" s="8" t="s">
        <v>2</v>
      </c>
      <c r="E85" s="1">
        <v>7324.3499999999995</v>
      </c>
      <c r="F85" s="2">
        <f>E85*C85</f>
        <v>878702.26949999994</v>
      </c>
      <c r="G85" t="str">
        <f>IF(C85&lt;111,"100-110",
 IF(C85&lt;121,"111-120",
 IF(C85&lt;131,"121-130",
 IF(C85&lt;141,"131-140",
 IF(C85&lt;151,"141-150",
 "&gt;=150")))))</f>
        <v>111-120</v>
      </c>
      <c r="H85" s="32">
        <v>45839</v>
      </c>
    </row>
    <row r="86" spans="1:8" x14ac:dyDescent="0.35">
      <c r="A86" s="37">
        <v>5</v>
      </c>
      <c r="B86">
        <v>132</v>
      </c>
      <c r="C86" s="5">
        <v>103.8</v>
      </c>
      <c r="D86" s="6" t="s">
        <v>1</v>
      </c>
      <c r="E86" s="3">
        <v>8590.5</v>
      </c>
      <c r="F86" s="2">
        <f>E86*C86</f>
        <v>891693.9</v>
      </c>
      <c r="G86" t="str">
        <f>IF(C86&lt;111,"100-110",
 IF(C86&lt;121,"111-120",
 IF(C86&lt;131,"121-130",
 IF(C86&lt;141,"131-140",
 IF(C86&lt;151,"141-150",
 "&gt;=150")))))</f>
        <v>100-110</v>
      </c>
      <c r="H86" s="32">
        <v>45839</v>
      </c>
    </row>
    <row r="87" spans="1:8" x14ac:dyDescent="0.35">
      <c r="A87" s="36" t="s">
        <v>0</v>
      </c>
      <c r="B87" s="7">
        <v>155</v>
      </c>
      <c r="C87" s="8">
        <v>127</v>
      </c>
      <c r="D87" s="8" t="s">
        <v>2</v>
      </c>
      <c r="E87" s="1">
        <v>7324.3499999999995</v>
      </c>
      <c r="F87" s="2">
        <f>E87*C87</f>
        <v>930192.45</v>
      </c>
      <c r="G87" t="str">
        <f>IF(C87&lt;111,"100-110",
 IF(C87&lt;121,"111-120",
 IF(C87&lt;131,"121-130",
 IF(C87&lt;141,"131-140",
 IF(C87&lt;151,"141-150",
 "&gt;=150")))))</f>
        <v>121-130</v>
      </c>
      <c r="H87" s="32">
        <v>45839</v>
      </c>
    </row>
    <row r="88" spans="1:8" x14ac:dyDescent="0.35">
      <c r="A88" s="36" t="s">
        <v>0</v>
      </c>
      <c r="B88" s="7">
        <v>16</v>
      </c>
      <c r="C88" s="8">
        <v>127.67</v>
      </c>
      <c r="D88" s="8" t="s">
        <v>2</v>
      </c>
      <c r="E88" s="1">
        <v>7324.3499999999995</v>
      </c>
      <c r="F88" s="2">
        <f>E88*C88</f>
        <v>935099.76449999993</v>
      </c>
      <c r="G88" t="str">
        <f>IF(C88&lt;111,"100-110",
 IF(C88&lt;121,"111-120",
 IF(C88&lt;131,"121-130",
 IF(C88&lt;141,"131-140",
 IF(C88&lt;151,"141-150",
 "&gt;=150")))))</f>
        <v>121-130</v>
      </c>
      <c r="H88" s="32">
        <v>45839</v>
      </c>
    </row>
    <row r="89" spans="1:8" x14ac:dyDescent="0.35">
      <c r="A89" s="36" t="s">
        <v>0</v>
      </c>
      <c r="B89" s="7">
        <v>21</v>
      </c>
      <c r="C89" s="8">
        <v>128</v>
      </c>
      <c r="D89" s="8" t="s">
        <v>2</v>
      </c>
      <c r="E89" s="1">
        <v>7324.3499999999995</v>
      </c>
      <c r="F89" s="2">
        <f>E89*C89</f>
        <v>937516.79999999993</v>
      </c>
      <c r="G89" t="str">
        <f>IF(C89&lt;111,"100-110",
 IF(C89&lt;121,"111-120",
 IF(C89&lt;131,"121-130",
 IF(C89&lt;141,"131-140",
 IF(C89&lt;151,"141-150",
 "&gt;=150")))))</f>
        <v>121-130</v>
      </c>
      <c r="H89" s="32">
        <v>45839</v>
      </c>
    </row>
    <row r="90" spans="1:8" x14ac:dyDescent="0.35">
      <c r="A90" s="36" t="s">
        <v>0</v>
      </c>
      <c r="B90" s="7">
        <v>111</v>
      </c>
      <c r="C90" s="8">
        <v>132.63999999999999</v>
      </c>
      <c r="D90" s="8" t="s">
        <v>2</v>
      </c>
      <c r="E90" s="1">
        <v>7324.3499999999995</v>
      </c>
      <c r="F90" s="2">
        <f>E90*C90</f>
        <v>971501.78399999987</v>
      </c>
      <c r="G90" t="str">
        <f>IF(C90&lt;111,"100-110",
 IF(C90&lt;121,"111-120",
 IF(C90&lt;131,"121-130",
 IF(C90&lt;141,"131-140",
 IF(C90&lt;151,"141-150",
 "&gt;=150")))))</f>
        <v>131-140</v>
      </c>
      <c r="H90" s="32">
        <v>45839</v>
      </c>
    </row>
    <row r="91" spans="1:8" x14ac:dyDescent="0.35">
      <c r="A91" s="36" t="s">
        <v>0</v>
      </c>
      <c r="B91" s="7">
        <v>68</v>
      </c>
      <c r="C91" s="8">
        <v>128</v>
      </c>
      <c r="D91" s="8" t="s">
        <v>3</v>
      </c>
      <c r="E91" s="1">
        <v>7657.8499999999995</v>
      </c>
      <c r="F91" s="2">
        <f>E91*C91</f>
        <v>980204.79999999993</v>
      </c>
      <c r="G91" t="str">
        <f>IF(C91&lt;111,"100-110",
 IF(C91&lt;121,"111-120",
 IF(C91&lt;131,"121-130",
 IF(C91&lt;141,"131-140",
 IF(C91&lt;151,"141-150",
 "&gt;=150")))))</f>
        <v>121-130</v>
      </c>
      <c r="H91" s="32">
        <v>45839</v>
      </c>
    </row>
    <row r="92" spans="1:8" x14ac:dyDescent="0.35">
      <c r="A92" s="36" t="s">
        <v>0</v>
      </c>
      <c r="B92" s="7">
        <v>69</v>
      </c>
      <c r="C92" s="8">
        <v>128</v>
      </c>
      <c r="D92" s="8" t="s">
        <v>3</v>
      </c>
      <c r="E92" s="1">
        <v>7657.8499999999995</v>
      </c>
      <c r="F92" s="2">
        <f>E92*C92</f>
        <v>980204.79999999993</v>
      </c>
      <c r="G92" t="str">
        <f>IF(C92&lt;111,"100-110",
 IF(C92&lt;121,"111-120",
 IF(C92&lt;131,"121-130",
 IF(C92&lt;141,"131-140",
 IF(C92&lt;151,"141-150",
 "&gt;=150")))))</f>
        <v>121-130</v>
      </c>
      <c r="H92" s="32">
        <v>45839</v>
      </c>
    </row>
    <row r="93" spans="1:8" x14ac:dyDescent="0.35">
      <c r="A93" s="36" t="s">
        <v>0</v>
      </c>
      <c r="B93" s="7">
        <v>70</v>
      </c>
      <c r="C93" s="8">
        <v>128</v>
      </c>
      <c r="D93" s="8" t="s">
        <v>3</v>
      </c>
      <c r="E93" s="1">
        <v>7657.8499999999995</v>
      </c>
      <c r="F93" s="2">
        <f>E93*C93</f>
        <v>980204.79999999993</v>
      </c>
      <c r="G93" t="str">
        <f>IF(C93&lt;111,"100-110",
 IF(C93&lt;121,"111-120",
 IF(C93&lt;131,"121-130",
 IF(C93&lt;141,"131-140",
 IF(C93&lt;151,"141-150",
 "&gt;=150")))))</f>
        <v>121-130</v>
      </c>
      <c r="H93" s="32">
        <v>45839</v>
      </c>
    </row>
    <row r="94" spans="1:8" x14ac:dyDescent="0.35">
      <c r="A94" s="36" t="s">
        <v>0</v>
      </c>
      <c r="B94" s="7">
        <v>71</v>
      </c>
      <c r="C94" s="8">
        <v>128</v>
      </c>
      <c r="D94" s="8" t="s">
        <v>3</v>
      </c>
      <c r="E94" s="1">
        <v>7657.8499999999995</v>
      </c>
      <c r="F94" s="2">
        <f>E94*C94</f>
        <v>980204.79999999993</v>
      </c>
      <c r="G94" t="str">
        <f>IF(C94&lt;111,"100-110",
 IF(C94&lt;121,"111-120",
 IF(C94&lt;131,"121-130",
 IF(C94&lt;141,"131-140",
 IF(C94&lt;151,"141-150",
 "&gt;=150")))))</f>
        <v>121-130</v>
      </c>
      <c r="H94" s="32">
        <v>45839</v>
      </c>
    </row>
    <row r="95" spans="1:8" x14ac:dyDescent="0.35">
      <c r="A95" s="36" t="s">
        <v>0</v>
      </c>
      <c r="B95" s="7">
        <v>72</v>
      </c>
      <c r="C95" s="8">
        <v>128</v>
      </c>
      <c r="D95" s="8" t="s">
        <v>3</v>
      </c>
      <c r="E95" s="1">
        <v>7657.8499999999995</v>
      </c>
      <c r="F95" s="2">
        <f>E95*C95</f>
        <v>980204.79999999993</v>
      </c>
      <c r="G95" t="str">
        <f>IF(C95&lt;111,"100-110",
 IF(C95&lt;121,"111-120",
 IF(C95&lt;131,"121-130",
 IF(C95&lt;141,"131-140",
 IF(C95&lt;151,"141-150",
 "&gt;=150")))))</f>
        <v>121-130</v>
      </c>
      <c r="H95" s="32">
        <v>45839</v>
      </c>
    </row>
    <row r="96" spans="1:8" x14ac:dyDescent="0.35">
      <c r="A96" s="36" t="s">
        <v>0</v>
      </c>
      <c r="B96" s="7">
        <v>73</v>
      </c>
      <c r="C96" s="8">
        <v>128</v>
      </c>
      <c r="D96" s="8" t="s">
        <v>3</v>
      </c>
      <c r="E96" s="1">
        <v>7657.8499999999995</v>
      </c>
      <c r="F96" s="2">
        <f>E96*C96</f>
        <v>980204.79999999993</v>
      </c>
      <c r="G96" t="str">
        <f>IF(C96&lt;111,"100-110",
 IF(C96&lt;121,"111-120",
 IF(C96&lt;131,"121-130",
 IF(C96&lt;141,"131-140",
 IF(C96&lt;151,"141-150",
 "&gt;=150")))))</f>
        <v>121-130</v>
      </c>
      <c r="H96" s="32">
        <v>45839</v>
      </c>
    </row>
    <row r="97" spans="1:8" x14ac:dyDescent="0.35">
      <c r="A97" s="36" t="s">
        <v>0</v>
      </c>
      <c r="B97" s="7">
        <v>74</v>
      </c>
      <c r="C97" s="8">
        <v>128</v>
      </c>
      <c r="D97" s="8" t="s">
        <v>3</v>
      </c>
      <c r="E97" s="1">
        <v>7657.8499999999995</v>
      </c>
      <c r="F97" s="2">
        <f>E97*C97</f>
        <v>980204.79999999993</v>
      </c>
      <c r="G97" t="str">
        <f>IF(C97&lt;111,"100-110",
 IF(C97&lt;121,"111-120",
 IF(C97&lt;131,"121-130",
 IF(C97&lt;141,"131-140",
 IF(C97&lt;151,"141-150",
 "&gt;=150")))))</f>
        <v>121-130</v>
      </c>
      <c r="H97" s="32">
        <v>45839</v>
      </c>
    </row>
    <row r="98" spans="1:8" x14ac:dyDescent="0.35">
      <c r="A98" s="36" t="s">
        <v>0</v>
      </c>
      <c r="B98" s="7">
        <v>75</v>
      </c>
      <c r="C98" s="8">
        <v>128</v>
      </c>
      <c r="D98" s="8" t="s">
        <v>3</v>
      </c>
      <c r="E98" s="1">
        <v>7657.8499999999995</v>
      </c>
      <c r="F98" s="2">
        <f>E98*C98</f>
        <v>980204.79999999993</v>
      </c>
      <c r="G98" t="str">
        <f>IF(C98&lt;111,"100-110",
 IF(C98&lt;121,"111-120",
 IF(C98&lt;131,"121-130",
 IF(C98&lt;141,"131-140",
 IF(C98&lt;151,"141-150",
 "&gt;=150")))))</f>
        <v>121-130</v>
      </c>
      <c r="H98" s="32">
        <v>45839</v>
      </c>
    </row>
    <row r="99" spans="1:8" x14ac:dyDescent="0.35">
      <c r="A99" s="36" t="s">
        <v>0</v>
      </c>
      <c r="B99" s="7">
        <v>76</v>
      </c>
      <c r="C99" s="8">
        <v>128</v>
      </c>
      <c r="D99" s="8" t="s">
        <v>3</v>
      </c>
      <c r="E99" s="1">
        <v>7657.8499999999995</v>
      </c>
      <c r="F99" s="2">
        <f>E99*C99</f>
        <v>980204.79999999993</v>
      </c>
      <c r="G99" t="str">
        <f>IF(C99&lt;111,"100-110",
 IF(C99&lt;121,"111-120",
 IF(C99&lt;131,"121-130",
 IF(C99&lt;141,"131-140",
 IF(C99&lt;151,"141-150",
 "&gt;=150")))))</f>
        <v>121-130</v>
      </c>
      <c r="H99" s="32">
        <v>45839</v>
      </c>
    </row>
    <row r="100" spans="1:8" x14ac:dyDescent="0.35">
      <c r="A100" s="36" t="s">
        <v>0</v>
      </c>
      <c r="B100" s="7">
        <v>77</v>
      </c>
      <c r="C100" s="8">
        <v>128</v>
      </c>
      <c r="D100" s="8" t="s">
        <v>3</v>
      </c>
      <c r="E100" s="1">
        <v>7657.8499999999995</v>
      </c>
      <c r="F100" s="2">
        <f>E100*C100</f>
        <v>980204.79999999993</v>
      </c>
      <c r="G100" t="str">
        <f>IF(C100&lt;111,"100-110",
 IF(C100&lt;121,"111-120",
 IF(C100&lt;131,"121-130",
 IF(C100&lt;141,"131-140",
 IF(C100&lt;151,"141-150",
 "&gt;=150")))))</f>
        <v>121-130</v>
      </c>
      <c r="H100" s="32">
        <v>45839</v>
      </c>
    </row>
    <row r="101" spans="1:8" x14ac:dyDescent="0.35">
      <c r="A101" s="36" t="s">
        <v>0</v>
      </c>
      <c r="B101" s="7">
        <v>100</v>
      </c>
      <c r="C101" s="8">
        <v>128</v>
      </c>
      <c r="D101" s="8" t="s">
        <v>3</v>
      </c>
      <c r="E101" s="1">
        <v>7657.8499999999995</v>
      </c>
      <c r="F101" s="2">
        <f>E101*C101</f>
        <v>980204.79999999993</v>
      </c>
      <c r="G101" t="str">
        <f>IF(C101&lt;111,"100-110",
 IF(C101&lt;121,"111-120",
 IF(C101&lt;131,"121-130",
 IF(C101&lt;141,"131-140",
 IF(C101&lt;151,"141-150",
 "&gt;=150")))))</f>
        <v>121-130</v>
      </c>
      <c r="H101" s="32">
        <v>45839</v>
      </c>
    </row>
    <row r="102" spans="1:8" x14ac:dyDescent="0.35">
      <c r="A102" s="36" t="s">
        <v>0</v>
      </c>
      <c r="B102" s="7">
        <v>101</v>
      </c>
      <c r="C102" s="8">
        <v>128</v>
      </c>
      <c r="D102" s="8" t="s">
        <v>3</v>
      </c>
      <c r="E102" s="1">
        <v>7657.8499999999995</v>
      </c>
      <c r="F102" s="2">
        <f>E102*C102</f>
        <v>980204.79999999993</v>
      </c>
      <c r="G102" t="str">
        <f>IF(C102&lt;111,"100-110",
 IF(C102&lt;121,"111-120",
 IF(C102&lt;131,"121-130",
 IF(C102&lt;141,"131-140",
 IF(C102&lt;151,"141-150",
 "&gt;=150")))))</f>
        <v>121-130</v>
      </c>
      <c r="H102" s="32">
        <v>45839</v>
      </c>
    </row>
    <row r="103" spans="1:8" x14ac:dyDescent="0.35">
      <c r="A103" s="36" t="s">
        <v>0</v>
      </c>
      <c r="B103" s="7">
        <v>102</v>
      </c>
      <c r="C103" s="8">
        <v>128</v>
      </c>
      <c r="D103" s="8" t="s">
        <v>3</v>
      </c>
      <c r="E103" s="1">
        <v>7657.8499999999995</v>
      </c>
      <c r="F103" s="2">
        <f>E103*C103</f>
        <v>980204.79999999993</v>
      </c>
      <c r="G103" t="str">
        <f>IF(C103&lt;111,"100-110",
 IF(C103&lt;121,"111-120",
 IF(C103&lt;131,"121-130",
 IF(C103&lt;141,"131-140",
 IF(C103&lt;151,"141-150",
 "&gt;=150")))))</f>
        <v>121-130</v>
      </c>
      <c r="H103" s="32">
        <v>45839</v>
      </c>
    </row>
    <row r="104" spans="1:8" x14ac:dyDescent="0.35">
      <c r="A104" s="36" t="s">
        <v>0</v>
      </c>
      <c r="B104" s="7">
        <v>107</v>
      </c>
      <c r="C104" s="8">
        <v>128</v>
      </c>
      <c r="D104" s="8" t="s">
        <v>3</v>
      </c>
      <c r="E104" s="1">
        <v>7657.8499999999995</v>
      </c>
      <c r="F104" s="2">
        <f>E104*C104</f>
        <v>980204.79999999993</v>
      </c>
      <c r="G104" t="str">
        <f>IF(C104&lt;111,"100-110",
 IF(C104&lt;121,"111-120",
 IF(C104&lt;131,"121-130",
 IF(C104&lt;141,"131-140",
 IF(C104&lt;151,"141-150",
 "&gt;=150")))))</f>
        <v>121-130</v>
      </c>
      <c r="H104" s="32">
        <v>45839</v>
      </c>
    </row>
    <row r="105" spans="1:8" x14ac:dyDescent="0.35">
      <c r="A105" s="36" t="s">
        <v>0</v>
      </c>
      <c r="B105" s="7">
        <v>108</v>
      </c>
      <c r="C105" s="8">
        <v>128</v>
      </c>
      <c r="D105" s="8" t="s">
        <v>3</v>
      </c>
      <c r="E105" s="1">
        <v>7657.8499999999995</v>
      </c>
      <c r="F105" s="2">
        <f>E105*C105</f>
        <v>980204.79999999993</v>
      </c>
      <c r="G105" t="str">
        <f>IF(C105&lt;111,"100-110",
 IF(C105&lt;121,"111-120",
 IF(C105&lt;131,"121-130",
 IF(C105&lt;141,"131-140",
 IF(C105&lt;151,"141-150",
 "&gt;=150")))))</f>
        <v>121-130</v>
      </c>
      <c r="H105" s="32">
        <v>45839</v>
      </c>
    </row>
    <row r="106" spans="1:8" x14ac:dyDescent="0.35">
      <c r="A106" s="36" t="s">
        <v>0</v>
      </c>
      <c r="B106" s="7">
        <v>109</v>
      </c>
      <c r="C106" s="8">
        <v>128</v>
      </c>
      <c r="D106" s="8" t="s">
        <v>3</v>
      </c>
      <c r="E106" s="1">
        <v>7657.8499999999995</v>
      </c>
      <c r="F106" s="2">
        <f>E106*C106</f>
        <v>980204.79999999993</v>
      </c>
      <c r="G106" t="str">
        <f>IF(C106&lt;111,"100-110",
 IF(C106&lt;121,"111-120",
 IF(C106&lt;131,"121-130",
 IF(C106&lt;141,"131-140",
 IF(C106&lt;151,"141-150",
 "&gt;=150")))))</f>
        <v>121-130</v>
      </c>
      <c r="H106" s="32">
        <v>45839</v>
      </c>
    </row>
    <row r="107" spans="1:8" x14ac:dyDescent="0.35">
      <c r="A107" s="36" t="s">
        <v>0</v>
      </c>
      <c r="B107" s="7">
        <v>110</v>
      </c>
      <c r="C107" s="8">
        <v>128</v>
      </c>
      <c r="D107" s="8" t="s">
        <v>3</v>
      </c>
      <c r="E107" s="1">
        <v>7657.8499999999995</v>
      </c>
      <c r="F107" s="2">
        <f>E107*C107</f>
        <v>980204.79999999993</v>
      </c>
      <c r="G107" t="str">
        <f>IF(C107&lt;111,"100-110",
 IF(C107&lt;121,"111-120",
 IF(C107&lt;131,"121-130",
 IF(C107&lt;141,"131-140",
 IF(C107&lt;151,"141-150",
 "&gt;=150")))))</f>
        <v>121-130</v>
      </c>
      <c r="H107" s="32">
        <v>45839</v>
      </c>
    </row>
    <row r="108" spans="1:8" x14ac:dyDescent="0.35">
      <c r="A108" s="36" t="s">
        <v>0</v>
      </c>
      <c r="B108" s="7">
        <v>115</v>
      </c>
      <c r="C108" s="8">
        <v>128</v>
      </c>
      <c r="D108" s="8" t="s">
        <v>3</v>
      </c>
      <c r="E108" s="1">
        <v>7657.8499999999995</v>
      </c>
      <c r="F108" s="2">
        <f>E108*C108</f>
        <v>980204.79999999993</v>
      </c>
      <c r="G108" t="str">
        <f>IF(C108&lt;111,"100-110",
 IF(C108&lt;121,"111-120",
 IF(C108&lt;131,"121-130",
 IF(C108&lt;141,"131-140",
 IF(C108&lt;151,"141-150",
 "&gt;=150")))))</f>
        <v>121-130</v>
      </c>
      <c r="H108" s="32">
        <v>45839</v>
      </c>
    </row>
    <row r="109" spans="1:8" x14ac:dyDescent="0.35">
      <c r="A109" s="36" t="s">
        <v>0</v>
      </c>
      <c r="B109" s="7">
        <v>116</v>
      </c>
      <c r="C109" s="8">
        <v>128</v>
      </c>
      <c r="D109" s="8" t="s">
        <v>3</v>
      </c>
      <c r="E109" s="1">
        <v>7657.8499999999995</v>
      </c>
      <c r="F109" s="2">
        <f>E109*C109</f>
        <v>980204.79999999993</v>
      </c>
      <c r="G109" t="str">
        <f>IF(C109&lt;111,"100-110",
 IF(C109&lt;121,"111-120",
 IF(C109&lt;131,"121-130",
 IF(C109&lt;141,"131-140",
 IF(C109&lt;151,"141-150",
 "&gt;=150")))))</f>
        <v>121-130</v>
      </c>
      <c r="H109" s="32">
        <v>45839</v>
      </c>
    </row>
    <row r="110" spans="1:8" x14ac:dyDescent="0.35">
      <c r="A110" s="36" t="s">
        <v>0</v>
      </c>
      <c r="B110" s="7">
        <v>117</v>
      </c>
      <c r="C110" s="8">
        <v>128</v>
      </c>
      <c r="D110" s="8" t="s">
        <v>3</v>
      </c>
      <c r="E110" s="1">
        <v>7657.8499999999995</v>
      </c>
      <c r="F110" s="2">
        <f>E110*C110</f>
        <v>980204.79999999993</v>
      </c>
      <c r="G110" t="str">
        <f>IF(C110&lt;111,"100-110",
 IF(C110&lt;121,"111-120",
 IF(C110&lt;131,"121-130",
 IF(C110&lt;141,"131-140",
 IF(C110&lt;151,"141-150",
 "&gt;=150")))))</f>
        <v>121-130</v>
      </c>
      <c r="H110" s="32">
        <v>45839</v>
      </c>
    </row>
    <row r="111" spans="1:8" x14ac:dyDescent="0.35">
      <c r="A111" s="36" t="s">
        <v>0</v>
      </c>
      <c r="B111" s="7">
        <v>118</v>
      </c>
      <c r="C111" s="8">
        <v>128</v>
      </c>
      <c r="D111" s="8" t="s">
        <v>3</v>
      </c>
      <c r="E111" s="1">
        <v>7657.8499999999995</v>
      </c>
      <c r="F111" s="2">
        <f>E111*C111</f>
        <v>980204.79999999993</v>
      </c>
      <c r="G111" t="str">
        <f>IF(C111&lt;111,"100-110",
 IF(C111&lt;121,"111-120",
 IF(C111&lt;131,"121-130",
 IF(C111&lt;141,"131-140",
 IF(C111&lt;151,"141-150",
 "&gt;=150")))))</f>
        <v>121-130</v>
      </c>
      <c r="H111" s="32">
        <v>45839</v>
      </c>
    </row>
    <row r="112" spans="1:8" x14ac:dyDescent="0.35">
      <c r="A112" s="36" t="s">
        <v>0</v>
      </c>
      <c r="B112" s="7">
        <v>119</v>
      </c>
      <c r="C112" s="8">
        <v>128</v>
      </c>
      <c r="D112" s="8" t="s">
        <v>3</v>
      </c>
      <c r="E112" s="1">
        <v>7657.8499999999995</v>
      </c>
      <c r="F112" s="2">
        <f>E112*C112</f>
        <v>980204.79999999993</v>
      </c>
      <c r="G112" t="str">
        <f>IF(C112&lt;111,"100-110",
 IF(C112&lt;121,"111-120",
 IF(C112&lt;131,"121-130",
 IF(C112&lt;141,"131-140",
 IF(C112&lt;151,"141-150",
 "&gt;=150")))))</f>
        <v>121-130</v>
      </c>
      <c r="H112" s="32">
        <v>45839</v>
      </c>
    </row>
    <row r="113" spans="1:8" x14ac:dyDescent="0.35">
      <c r="A113" s="36" t="s">
        <v>0</v>
      </c>
      <c r="B113" s="7">
        <v>120</v>
      </c>
      <c r="C113" s="8">
        <v>128</v>
      </c>
      <c r="D113" s="8" t="s">
        <v>3</v>
      </c>
      <c r="E113" s="1">
        <v>7657.8499999999995</v>
      </c>
      <c r="F113" s="2">
        <f>E113*C113</f>
        <v>980204.79999999993</v>
      </c>
      <c r="G113" t="str">
        <f>IF(C113&lt;111,"100-110",
 IF(C113&lt;121,"111-120",
 IF(C113&lt;131,"121-130",
 IF(C113&lt;141,"131-140",
 IF(C113&lt;151,"141-150",
 "&gt;=150")))))</f>
        <v>121-130</v>
      </c>
      <c r="H113" s="32">
        <v>45839</v>
      </c>
    </row>
    <row r="114" spans="1:8" x14ac:dyDescent="0.35">
      <c r="A114" s="36" t="s">
        <v>0</v>
      </c>
      <c r="B114" s="7">
        <v>121</v>
      </c>
      <c r="C114" s="8">
        <v>128</v>
      </c>
      <c r="D114" s="8" t="s">
        <v>3</v>
      </c>
      <c r="E114" s="1">
        <v>7657.8499999999995</v>
      </c>
      <c r="F114" s="2">
        <f>E114*C114</f>
        <v>980204.79999999993</v>
      </c>
      <c r="G114" t="str">
        <f>IF(C114&lt;111,"100-110",
 IF(C114&lt;121,"111-120",
 IF(C114&lt;131,"121-130",
 IF(C114&lt;141,"131-140",
 IF(C114&lt;151,"141-150",
 "&gt;=150")))))</f>
        <v>121-130</v>
      </c>
      <c r="H114" s="32">
        <v>45839</v>
      </c>
    </row>
    <row r="115" spans="1:8" x14ac:dyDescent="0.35">
      <c r="A115" s="36" t="s">
        <v>0</v>
      </c>
      <c r="B115" s="7">
        <v>122</v>
      </c>
      <c r="C115" s="8">
        <v>128</v>
      </c>
      <c r="D115" s="8" t="s">
        <v>3</v>
      </c>
      <c r="E115" s="1">
        <v>7657.8499999999995</v>
      </c>
      <c r="F115" s="2">
        <f>E115*C115</f>
        <v>980204.79999999993</v>
      </c>
      <c r="G115" t="str">
        <f>IF(C115&lt;111,"100-110",
 IF(C115&lt;121,"111-120",
 IF(C115&lt;131,"121-130",
 IF(C115&lt;141,"131-140",
 IF(C115&lt;151,"141-150",
 "&gt;=150")))))</f>
        <v>121-130</v>
      </c>
      <c r="H115" s="32">
        <v>45839</v>
      </c>
    </row>
    <row r="116" spans="1:8" x14ac:dyDescent="0.35">
      <c r="A116" s="36" t="s">
        <v>0</v>
      </c>
      <c r="B116" s="7">
        <v>123</v>
      </c>
      <c r="C116" s="8">
        <v>128</v>
      </c>
      <c r="D116" s="8" t="s">
        <v>3</v>
      </c>
      <c r="E116" s="1">
        <v>7657.8499999999995</v>
      </c>
      <c r="F116" s="2">
        <f>E116*C116</f>
        <v>980204.79999999993</v>
      </c>
      <c r="G116" t="str">
        <f>IF(C116&lt;111,"100-110",
 IF(C116&lt;121,"111-120",
 IF(C116&lt;131,"121-130",
 IF(C116&lt;141,"131-140",
 IF(C116&lt;151,"141-150",
 "&gt;=150")))))</f>
        <v>121-130</v>
      </c>
      <c r="H116" s="32">
        <v>45839</v>
      </c>
    </row>
    <row r="117" spans="1:8" x14ac:dyDescent="0.35">
      <c r="A117" s="36" t="s">
        <v>0</v>
      </c>
      <c r="B117" s="7">
        <v>124</v>
      </c>
      <c r="C117" s="8">
        <v>128</v>
      </c>
      <c r="D117" s="8" t="s">
        <v>3</v>
      </c>
      <c r="E117" s="1">
        <v>7657.8499999999995</v>
      </c>
      <c r="F117" s="2">
        <f>E117*C117</f>
        <v>980204.79999999993</v>
      </c>
      <c r="G117" t="str">
        <f>IF(C117&lt;111,"100-110",
 IF(C117&lt;121,"111-120",
 IF(C117&lt;131,"121-130",
 IF(C117&lt;141,"131-140",
 IF(C117&lt;151,"141-150",
 "&gt;=150")))))</f>
        <v>121-130</v>
      </c>
      <c r="H117" s="32">
        <v>45839</v>
      </c>
    </row>
    <row r="118" spans="1:8" x14ac:dyDescent="0.35">
      <c r="A118" s="36" t="s">
        <v>0</v>
      </c>
      <c r="B118" s="7">
        <v>125</v>
      </c>
      <c r="C118" s="8">
        <v>128</v>
      </c>
      <c r="D118" s="8" t="s">
        <v>3</v>
      </c>
      <c r="E118" s="1">
        <v>7657.8499999999995</v>
      </c>
      <c r="F118" s="2">
        <f>E118*C118</f>
        <v>980204.79999999993</v>
      </c>
      <c r="G118" t="str">
        <f>IF(C118&lt;111,"100-110",
 IF(C118&lt;121,"111-120",
 IF(C118&lt;131,"121-130",
 IF(C118&lt;141,"131-140",
 IF(C118&lt;151,"141-150",
 "&gt;=150")))))</f>
        <v>121-130</v>
      </c>
      <c r="H118" s="32">
        <v>45839</v>
      </c>
    </row>
    <row r="119" spans="1:8" x14ac:dyDescent="0.35">
      <c r="A119" s="36" t="s">
        <v>0</v>
      </c>
      <c r="B119" s="7">
        <v>126</v>
      </c>
      <c r="C119" s="8">
        <v>128</v>
      </c>
      <c r="D119" s="8" t="s">
        <v>3</v>
      </c>
      <c r="E119" s="1">
        <v>7657.8499999999995</v>
      </c>
      <c r="F119" s="2">
        <f>E119*C119</f>
        <v>980204.79999999993</v>
      </c>
      <c r="G119" t="str">
        <f>IF(C119&lt;111,"100-110",
 IF(C119&lt;121,"111-120",
 IF(C119&lt;131,"121-130",
 IF(C119&lt;141,"131-140",
 IF(C119&lt;151,"141-150",
 "&gt;=150")))))</f>
        <v>121-130</v>
      </c>
      <c r="H119" s="32">
        <v>45839</v>
      </c>
    </row>
    <row r="120" spans="1:8" x14ac:dyDescent="0.35">
      <c r="A120" s="36" t="s">
        <v>0</v>
      </c>
      <c r="B120" s="7">
        <v>127</v>
      </c>
      <c r="C120" s="8">
        <v>128</v>
      </c>
      <c r="D120" s="8" t="s">
        <v>3</v>
      </c>
      <c r="E120" s="1">
        <v>7657.8499999999995</v>
      </c>
      <c r="F120" s="2">
        <f>E120*C120</f>
        <v>980204.79999999993</v>
      </c>
      <c r="G120" t="str">
        <f>IF(C120&lt;111,"100-110",
 IF(C120&lt;121,"111-120",
 IF(C120&lt;131,"121-130",
 IF(C120&lt;141,"131-140",
 IF(C120&lt;151,"141-150",
 "&gt;=150")))))</f>
        <v>121-130</v>
      </c>
      <c r="H120" s="32">
        <v>45839</v>
      </c>
    </row>
    <row r="121" spans="1:8" x14ac:dyDescent="0.35">
      <c r="A121" s="36" t="s">
        <v>0</v>
      </c>
      <c r="B121" s="7">
        <v>128</v>
      </c>
      <c r="C121" s="8">
        <v>128</v>
      </c>
      <c r="D121" s="8" t="s">
        <v>3</v>
      </c>
      <c r="E121" s="1">
        <v>7657.8499999999995</v>
      </c>
      <c r="F121" s="2">
        <f>E121*C121</f>
        <v>980204.79999999993</v>
      </c>
      <c r="G121" t="str">
        <f>IF(C121&lt;111,"100-110",
 IF(C121&lt;121,"111-120",
 IF(C121&lt;131,"121-130",
 IF(C121&lt;141,"131-140",
 IF(C121&lt;151,"141-150",
 "&gt;=150")))))</f>
        <v>121-130</v>
      </c>
      <c r="H121" s="32">
        <v>45839</v>
      </c>
    </row>
    <row r="122" spans="1:8" x14ac:dyDescent="0.35">
      <c r="A122" s="36" t="s">
        <v>0</v>
      </c>
      <c r="B122" s="7">
        <v>129</v>
      </c>
      <c r="C122" s="8">
        <v>128</v>
      </c>
      <c r="D122" s="8" t="s">
        <v>3</v>
      </c>
      <c r="E122" s="1">
        <v>7657.8499999999995</v>
      </c>
      <c r="F122" s="2">
        <f>E122*C122</f>
        <v>980204.79999999993</v>
      </c>
      <c r="G122" t="str">
        <f>IF(C122&lt;111,"100-110",
 IF(C122&lt;121,"111-120",
 IF(C122&lt;131,"121-130",
 IF(C122&lt;141,"131-140",
 IF(C122&lt;151,"141-150",
 "&gt;=150")))))</f>
        <v>121-130</v>
      </c>
      <c r="H122" s="32">
        <v>45839</v>
      </c>
    </row>
    <row r="123" spans="1:8" x14ac:dyDescent="0.35">
      <c r="A123" s="36" t="s">
        <v>0</v>
      </c>
      <c r="B123" s="7">
        <v>130</v>
      </c>
      <c r="C123" s="8">
        <v>128</v>
      </c>
      <c r="D123" s="8" t="s">
        <v>3</v>
      </c>
      <c r="E123" s="1">
        <v>7657.8499999999995</v>
      </c>
      <c r="F123" s="2">
        <f>E123*C123</f>
        <v>980204.79999999993</v>
      </c>
      <c r="G123" t="str">
        <f>IF(C123&lt;111,"100-110",
 IF(C123&lt;121,"111-120",
 IF(C123&lt;131,"121-130",
 IF(C123&lt;141,"131-140",
 IF(C123&lt;151,"141-150",
 "&gt;=150")))))</f>
        <v>121-130</v>
      </c>
      <c r="H123" s="32">
        <v>45839</v>
      </c>
    </row>
    <row r="124" spans="1:8" x14ac:dyDescent="0.35">
      <c r="A124" s="36" t="s">
        <v>0</v>
      </c>
      <c r="B124" s="7">
        <v>131</v>
      </c>
      <c r="C124" s="8">
        <v>128</v>
      </c>
      <c r="D124" s="8" t="s">
        <v>3</v>
      </c>
      <c r="E124" s="1">
        <v>7657.8499999999995</v>
      </c>
      <c r="F124" s="2">
        <f>E124*C124</f>
        <v>980204.79999999993</v>
      </c>
      <c r="G124" t="str">
        <f>IF(C124&lt;111,"100-110",
 IF(C124&lt;121,"111-120",
 IF(C124&lt;131,"121-130",
 IF(C124&lt;141,"131-140",
 IF(C124&lt;151,"141-150",
 "&gt;=150")))))</f>
        <v>121-130</v>
      </c>
      <c r="H124" s="32">
        <v>45839</v>
      </c>
    </row>
    <row r="125" spans="1:8" x14ac:dyDescent="0.35">
      <c r="A125" s="36" t="s">
        <v>0</v>
      </c>
      <c r="B125" s="7">
        <v>134</v>
      </c>
      <c r="C125" s="8">
        <v>128</v>
      </c>
      <c r="D125" s="8" t="s">
        <v>3</v>
      </c>
      <c r="E125" s="1">
        <v>7657.8499999999995</v>
      </c>
      <c r="F125" s="2">
        <f>E125*C125</f>
        <v>980204.79999999993</v>
      </c>
      <c r="G125" t="str">
        <f>IF(C125&lt;111,"100-110",
 IF(C125&lt;121,"111-120",
 IF(C125&lt;131,"121-130",
 IF(C125&lt;141,"131-140",
 IF(C125&lt;151,"141-150",
 "&gt;=150")))))</f>
        <v>121-130</v>
      </c>
      <c r="H125" s="32">
        <v>45839</v>
      </c>
    </row>
    <row r="126" spans="1:8" x14ac:dyDescent="0.35">
      <c r="A126" s="36" t="s">
        <v>0</v>
      </c>
      <c r="B126" s="7">
        <v>135</v>
      </c>
      <c r="C126" s="8">
        <v>128</v>
      </c>
      <c r="D126" s="8" t="s">
        <v>3</v>
      </c>
      <c r="E126" s="1">
        <v>7657.8499999999995</v>
      </c>
      <c r="F126" s="2">
        <f>E126*C126</f>
        <v>980204.79999999993</v>
      </c>
      <c r="G126" t="str">
        <f>IF(C126&lt;111,"100-110",
 IF(C126&lt;121,"111-120",
 IF(C126&lt;131,"121-130",
 IF(C126&lt;141,"131-140",
 IF(C126&lt;151,"141-150",
 "&gt;=150")))))</f>
        <v>121-130</v>
      </c>
      <c r="H126" s="32">
        <v>45839</v>
      </c>
    </row>
    <row r="127" spans="1:8" x14ac:dyDescent="0.35">
      <c r="A127" s="36" t="s">
        <v>0</v>
      </c>
      <c r="B127" s="7">
        <v>136</v>
      </c>
      <c r="C127" s="8">
        <v>128</v>
      </c>
      <c r="D127" s="8" t="s">
        <v>3</v>
      </c>
      <c r="E127" s="1">
        <v>7657.8499999999995</v>
      </c>
      <c r="F127" s="2">
        <f>E127*C127</f>
        <v>980204.79999999993</v>
      </c>
      <c r="G127" t="str">
        <f>IF(C127&lt;111,"100-110",
 IF(C127&lt;121,"111-120",
 IF(C127&lt;131,"121-130",
 IF(C127&lt;141,"131-140",
 IF(C127&lt;151,"141-150",
 "&gt;=150")))))</f>
        <v>121-130</v>
      </c>
      <c r="H127" s="32">
        <v>45839</v>
      </c>
    </row>
    <row r="128" spans="1:8" x14ac:dyDescent="0.35">
      <c r="A128" s="36" t="s">
        <v>0</v>
      </c>
      <c r="B128" s="7">
        <v>137</v>
      </c>
      <c r="C128" s="8">
        <v>128</v>
      </c>
      <c r="D128" s="8" t="s">
        <v>3</v>
      </c>
      <c r="E128" s="1">
        <v>7657.8499999999995</v>
      </c>
      <c r="F128" s="2">
        <f>E128*C128</f>
        <v>980204.79999999993</v>
      </c>
      <c r="G128" t="str">
        <f>IF(C128&lt;111,"100-110",
 IF(C128&lt;121,"111-120",
 IF(C128&lt;131,"121-130",
 IF(C128&lt;141,"131-140",
 IF(C128&lt;151,"141-150",
 "&gt;=150")))))</f>
        <v>121-130</v>
      </c>
      <c r="H128" s="32">
        <v>45839</v>
      </c>
    </row>
    <row r="129" spans="1:8" x14ac:dyDescent="0.35">
      <c r="A129" s="36" t="s">
        <v>0</v>
      </c>
      <c r="B129" s="7">
        <v>138</v>
      </c>
      <c r="C129" s="8">
        <v>128</v>
      </c>
      <c r="D129" s="8" t="s">
        <v>3</v>
      </c>
      <c r="E129" s="1">
        <v>7657.8499999999995</v>
      </c>
      <c r="F129" s="2">
        <f>E129*C129</f>
        <v>980204.79999999993</v>
      </c>
      <c r="G129" t="str">
        <f>IF(C129&lt;111,"100-110",
 IF(C129&lt;121,"111-120",
 IF(C129&lt;131,"121-130",
 IF(C129&lt;141,"131-140",
 IF(C129&lt;151,"141-150",
 "&gt;=150")))))</f>
        <v>121-130</v>
      </c>
      <c r="H129" s="32">
        <v>45839</v>
      </c>
    </row>
    <row r="130" spans="1:8" x14ac:dyDescent="0.35">
      <c r="A130" s="36" t="s">
        <v>0</v>
      </c>
      <c r="B130" s="7">
        <v>139</v>
      </c>
      <c r="C130" s="8">
        <v>128</v>
      </c>
      <c r="D130" s="8" t="s">
        <v>3</v>
      </c>
      <c r="E130" s="1">
        <v>7657.8499999999995</v>
      </c>
      <c r="F130" s="2">
        <f>E130*C130</f>
        <v>980204.79999999993</v>
      </c>
      <c r="G130" t="str">
        <f>IF(C130&lt;111,"100-110",
 IF(C130&lt;121,"111-120",
 IF(C130&lt;131,"121-130",
 IF(C130&lt;141,"131-140",
 IF(C130&lt;151,"141-150",
 "&gt;=150")))))</f>
        <v>121-130</v>
      </c>
      <c r="H130" s="32">
        <v>45839</v>
      </c>
    </row>
    <row r="131" spans="1:8" x14ac:dyDescent="0.35">
      <c r="A131" s="36" t="s">
        <v>0</v>
      </c>
      <c r="B131" s="7">
        <v>140</v>
      </c>
      <c r="C131" s="8">
        <v>128</v>
      </c>
      <c r="D131" s="8" t="s">
        <v>3</v>
      </c>
      <c r="E131" s="1">
        <v>7657.8499999999995</v>
      </c>
      <c r="F131" s="2">
        <f>E131*C131</f>
        <v>980204.79999999993</v>
      </c>
      <c r="G131" t="str">
        <f>IF(C131&lt;111,"100-110",
 IF(C131&lt;121,"111-120",
 IF(C131&lt;131,"121-130",
 IF(C131&lt;141,"131-140",
 IF(C131&lt;151,"141-150",
 "&gt;=150")))))</f>
        <v>121-130</v>
      </c>
      <c r="H131" s="32">
        <v>45839</v>
      </c>
    </row>
    <row r="132" spans="1:8" x14ac:dyDescent="0.35">
      <c r="A132" s="36" t="s">
        <v>0</v>
      </c>
      <c r="B132" s="7">
        <v>141</v>
      </c>
      <c r="C132" s="8">
        <v>128</v>
      </c>
      <c r="D132" s="8" t="s">
        <v>3</v>
      </c>
      <c r="E132" s="1">
        <v>7657.8499999999995</v>
      </c>
      <c r="F132" s="2">
        <f>E132*C132</f>
        <v>980204.79999999993</v>
      </c>
      <c r="G132" t="str">
        <f>IF(C132&lt;111,"100-110",
 IF(C132&lt;121,"111-120",
 IF(C132&lt;131,"121-130",
 IF(C132&lt;141,"131-140",
 IF(C132&lt;151,"141-150",
 "&gt;=150")))))</f>
        <v>121-130</v>
      </c>
      <c r="H132" s="32">
        <v>45839</v>
      </c>
    </row>
    <row r="133" spans="1:8" x14ac:dyDescent="0.35">
      <c r="A133" s="36" t="s">
        <v>0</v>
      </c>
      <c r="B133" s="7">
        <v>142</v>
      </c>
      <c r="C133" s="8">
        <v>128</v>
      </c>
      <c r="D133" s="8" t="s">
        <v>3</v>
      </c>
      <c r="E133" s="1">
        <v>7657.8499999999995</v>
      </c>
      <c r="F133" s="2">
        <f>E133*C133</f>
        <v>980204.79999999993</v>
      </c>
      <c r="G133" t="str">
        <f>IF(C133&lt;111,"100-110",
 IF(C133&lt;121,"111-120",
 IF(C133&lt;131,"121-130",
 IF(C133&lt;141,"131-140",
 IF(C133&lt;151,"141-150",
 "&gt;=150")))))</f>
        <v>121-130</v>
      </c>
      <c r="H133" s="32">
        <v>45839</v>
      </c>
    </row>
    <row r="134" spans="1:8" x14ac:dyDescent="0.35">
      <c r="A134" s="36" t="s">
        <v>0</v>
      </c>
      <c r="B134" s="7">
        <v>143</v>
      </c>
      <c r="C134" s="8">
        <v>128</v>
      </c>
      <c r="D134" s="8" t="s">
        <v>3</v>
      </c>
      <c r="E134" s="1">
        <v>7657.8499999999995</v>
      </c>
      <c r="F134" s="2">
        <f>E134*C134</f>
        <v>980204.79999999993</v>
      </c>
      <c r="G134" t="str">
        <f>IF(C134&lt;111,"100-110",
 IF(C134&lt;121,"111-120",
 IF(C134&lt;131,"121-130",
 IF(C134&lt;141,"131-140",
 IF(C134&lt;151,"141-150",
 "&gt;=150")))))</f>
        <v>121-130</v>
      </c>
      <c r="H134" s="32">
        <v>45839</v>
      </c>
    </row>
    <row r="135" spans="1:8" x14ac:dyDescent="0.35">
      <c r="A135" s="36" t="s">
        <v>0</v>
      </c>
      <c r="B135" s="7">
        <v>144</v>
      </c>
      <c r="C135" s="8">
        <v>128</v>
      </c>
      <c r="D135" s="8" t="s">
        <v>3</v>
      </c>
      <c r="E135" s="1">
        <v>7657.8499999999995</v>
      </c>
      <c r="F135" s="2">
        <f>E135*C135</f>
        <v>980204.79999999993</v>
      </c>
      <c r="G135" t="str">
        <f>IF(C135&lt;111,"100-110",
 IF(C135&lt;121,"111-120",
 IF(C135&lt;131,"121-130",
 IF(C135&lt;141,"131-140",
 IF(C135&lt;151,"141-150",
 "&gt;=150")))))</f>
        <v>121-130</v>
      </c>
      <c r="H135" s="32">
        <v>45839</v>
      </c>
    </row>
    <row r="136" spans="1:8" x14ac:dyDescent="0.35">
      <c r="A136" s="36" t="s">
        <v>0</v>
      </c>
      <c r="B136" s="7">
        <v>145</v>
      </c>
      <c r="C136" s="8">
        <v>128</v>
      </c>
      <c r="D136" s="8" t="s">
        <v>3</v>
      </c>
      <c r="E136" s="1">
        <v>7657.8499999999995</v>
      </c>
      <c r="F136" s="2">
        <f>E136*C136</f>
        <v>980204.79999999993</v>
      </c>
      <c r="G136" t="str">
        <f>IF(C136&lt;111,"100-110",
 IF(C136&lt;121,"111-120",
 IF(C136&lt;131,"121-130",
 IF(C136&lt;141,"131-140",
 IF(C136&lt;151,"141-150",
 "&gt;=150")))))</f>
        <v>121-130</v>
      </c>
      <c r="H136" s="32">
        <v>45839</v>
      </c>
    </row>
    <row r="137" spans="1:8" x14ac:dyDescent="0.35">
      <c r="A137" s="36" t="s">
        <v>0</v>
      </c>
      <c r="B137" s="7">
        <v>146</v>
      </c>
      <c r="C137" s="8">
        <v>128</v>
      </c>
      <c r="D137" s="8" t="s">
        <v>3</v>
      </c>
      <c r="E137" s="1">
        <v>7657.8499999999995</v>
      </c>
      <c r="F137" s="2">
        <f>E137*C137</f>
        <v>980204.79999999993</v>
      </c>
      <c r="G137" t="str">
        <f>IF(C137&lt;111,"100-110",
 IF(C137&lt;121,"111-120",
 IF(C137&lt;131,"121-130",
 IF(C137&lt;141,"131-140",
 IF(C137&lt;151,"141-150",
 "&gt;=150")))))</f>
        <v>121-130</v>
      </c>
      <c r="H137" s="32">
        <v>45839</v>
      </c>
    </row>
    <row r="138" spans="1:8" x14ac:dyDescent="0.35">
      <c r="A138" s="36" t="s">
        <v>0</v>
      </c>
      <c r="B138" s="7">
        <v>147</v>
      </c>
      <c r="C138" s="8">
        <v>128</v>
      </c>
      <c r="D138" s="8" t="s">
        <v>3</v>
      </c>
      <c r="E138" s="1">
        <v>7657.8499999999995</v>
      </c>
      <c r="F138" s="2">
        <f>E138*C138</f>
        <v>980204.79999999993</v>
      </c>
      <c r="G138" t="str">
        <f>IF(C138&lt;111,"100-110",
 IF(C138&lt;121,"111-120",
 IF(C138&lt;131,"121-130",
 IF(C138&lt;141,"131-140",
 IF(C138&lt;151,"141-150",
 "&gt;=150")))))</f>
        <v>121-130</v>
      </c>
      <c r="H138" s="32">
        <v>45839</v>
      </c>
    </row>
    <row r="139" spans="1:8" x14ac:dyDescent="0.35">
      <c r="A139" s="36" t="s">
        <v>0</v>
      </c>
      <c r="B139" s="7">
        <v>148</v>
      </c>
      <c r="C139" s="8">
        <v>128</v>
      </c>
      <c r="D139" s="8" t="s">
        <v>3</v>
      </c>
      <c r="E139" s="1">
        <v>7657.8499999999995</v>
      </c>
      <c r="F139" s="2">
        <f>E139*C139</f>
        <v>980204.79999999993</v>
      </c>
      <c r="G139" t="str">
        <f>IF(C139&lt;111,"100-110",
 IF(C139&lt;121,"111-120",
 IF(C139&lt;131,"121-130",
 IF(C139&lt;141,"131-140",
 IF(C139&lt;151,"141-150",
 "&gt;=150")))))</f>
        <v>121-130</v>
      </c>
      <c r="H139" s="32">
        <v>45839</v>
      </c>
    </row>
    <row r="140" spans="1:8" x14ac:dyDescent="0.35">
      <c r="A140" s="36" t="s">
        <v>0</v>
      </c>
      <c r="B140" s="7">
        <v>149</v>
      </c>
      <c r="C140" s="8">
        <v>128</v>
      </c>
      <c r="D140" s="8" t="s">
        <v>3</v>
      </c>
      <c r="E140" s="1">
        <v>7657.8499999999995</v>
      </c>
      <c r="F140" s="2">
        <f>E140*C140</f>
        <v>980204.79999999993</v>
      </c>
      <c r="G140" t="str">
        <f>IF(C140&lt;111,"100-110",
 IF(C140&lt;121,"111-120",
 IF(C140&lt;131,"121-130",
 IF(C140&lt;141,"131-140",
 IF(C140&lt;151,"141-150",
 "&gt;=150")))))</f>
        <v>121-130</v>
      </c>
      <c r="H140" s="32">
        <v>45839</v>
      </c>
    </row>
    <row r="141" spans="1:8" x14ac:dyDescent="0.35">
      <c r="A141" s="36" t="s">
        <v>0</v>
      </c>
      <c r="B141" s="7">
        <v>150</v>
      </c>
      <c r="C141" s="8">
        <v>128</v>
      </c>
      <c r="D141" s="8" t="s">
        <v>3</v>
      </c>
      <c r="E141" s="1">
        <v>7657.8499999999995</v>
      </c>
      <c r="F141" s="2">
        <f>E141*C141</f>
        <v>980204.79999999993</v>
      </c>
      <c r="G141" t="str">
        <f>IF(C141&lt;111,"100-110",
 IF(C141&lt;121,"111-120",
 IF(C141&lt;131,"121-130",
 IF(C141&lt;141,"131-140",
 IF(C141&lt;151,"141-150",
 "&gt;=150")))))</f>
        <v>121-130</v>
      </c>
      <c r="H141" s="32">
        <v>45839</v>
      </c>
    </row>
    <row r="142" spans="1:8" x14ac:dyDescent="0.35">
      <c r="A142" s="36" t="s">
        <v>0</v>
      </c>
      <c r="B142" s="7">
        <v>151</v>
      </c>
      <c r="C142" s="8">
        <v>128</v>
      </c>
      <c r="D142" s="8" t="s">
        <v>3</v>
      </c>
      <c r="E142" s="1">
        <v>7657.8499999999995</v>
      </c>
      <c r="F142" s="2">
        <f>E142*C142</f>
        <v>980204.79999999993</v>
      </c>
      <c r="G142" t="str">
        <f>IF(C142&lt;111,"100-110",
 IF(C142&lt;121,"111-120",
 IF(C142&lt;131,"121-130",
 IF(C142&lt;141,"131-140",
 IF(C142&lt;151,"141-150",
 "&gt;=150")))))</f>
        <v>121-130</v>
      </c>
      <c r="H142" s="32">
        <v>45839</v>
      </c>
    </row>
    <row r="143" spans="1:8" x14ac:dyDescent="0.35">
      <c r="A143" s="36" t="s">
        <v>0</v>
      </c>
      <c r="B143" s="7">
        <v>152</v>
      </c>
      <c r="C143" s="8">
        <v>128</v>
      </c>
      <c r="D143" s="8" t="s">
        <v>3</v>
      </c>
      <c r="E143" s="1">
        <v>7657.8499999999995</v>
      </c>
      <c r="F143" s="2">
        <f>E143*C143</f>
        <v>980204.79999999993</v>
      </c>
      <c r="G143" t="str">
        <f>IF(C143&lt;111,"100-110",
 IF(C143&lt;121,"111-120",
 IF(C143&lt;131,"121-130",
 IF(C143&lt;141,"131-140",
 IF(C143&lt;151,"141-150",
 "&gt;=150")))))</f>
        <v>121-130</v>
      </c>
      <c r="H143" s="32">
        <v>45839</v>
      </c>
    </row>
    <row r="144" spans="1:8" x14ac:dyDescent="0.35">
      <c r="A144" s="36" t="s">
        <v>0</v>
      </c>
      <c r="B144" s="7">
        <v>153</v>
      </c>
      <c r="C144" s="8">
        <v>128</v>
      </c>
      <c r="D144" s="8" t="s">
        <v>3</v>
      </c>
      <c r="E144" s="1">
        <v>7657.8499999999995</v>
      </c>
      <c r="F144" s="2">
        <f>E144*C144</f>
        <v>980204.79999999993</v>
      </c>
      <c r="G144" t="str">
        <f>IF(C144&lt;111,"100-110",
 IF(C144&lt;121,"111-120",
 IF(C144&lt;131,"121-130",
 IF(C144&lt;141,"131-140",
 IF(C144&lt;151,"141-150",
 "&gt;=150")))))</f>
        <v>121-130</v>
      </c>
      <c r="H144" s="32">
        <v>45839</v>
      </c>
    </row>
    <row r="145" spans="1:8" x14ac:dyDescent="0.35">
      <c r="A145" s="36" t="s">
        <v>0</v>
      </c>
      <c r="B145" s="7">
        <v>112</v>
      </c>
      <c r="C145" s="8">
        <v>135.71</v>
      </c>
      <c r="D145" s="8" t="s">
        <v>2</v>
      </c>
      <c r="E145" s="1">
        <v>7324.3499999999995</v>
      </c>
      <c r="F145" s="2">
        <f>E145*C145</f>
        <v>993987.53850000002</v>
      </c>
      <c r="G145" t="str">
        <f>IF(C145&lt;111,"100-110",
 IF(C145&lt;121,"111-120",
 IF(C145&lt;131,"121-130",
 IF(C145&lt;141,"131-140",
 IF(C145&lt;151,"141-150",
 "&gt;=150")))))</f>
        <v>131-140</v>
      </c>
      <c r="H145" s="32">
        <v>45839</v>
      </c>
    </row>
    <row r="146" spans="1:8" x14ac:dyDescent="0.35">
      <c r="A146" s="36" t="s">
        <v>0</v>
      </c>
      <c r="B146" s="7">
        <v>113</v>
      </c>
      <c r="C146" s="8">
        <v>138.79</v>
      </c>
      <c r="D146" s="8" t="s">
        <v>2</v>
      </c>
      <c r="E146" s="1">
        <v>7324.3499999999995</v>
      </c>
      <c r="F146" s="2">
        <f>E146*C146</f>
        <v>1016546.5364999998</v>
      </c>
      <c r="G146" t="str">
        <f>IF(C146&lt;111,"100-110",
 IF(C146&lt;121,"111-120",
 IF(C146&lt;131,"121-130",
 IF(C146&lt;141,"131-140",
 IF(C146&lt;151,"141-150",
 "&gt;=150")))))</f>
        <v>131-140</v>
      </c>
      <c r="H146" s="32">
        <v>45839</v>
      </c>
    </row>
    <row r="147" spans="1:8" x14ac:dyDescent="0.35">
      <c r="A147" s="36" t="s">
        <v>0</v>
      </c>
      <c r="B147" s="7">
        <v>114</v>
      </c>
      <c r="C147" s="8">
        <v>141.87</v>
      </c>
      <c r="D147" s="8" t="s">
        <v>2</v>
      </c>
      <c r="E147" s="1">
        <v>7324.3499999999995</v>
      </c>
      <c r="F147" s="2">
        <f>E147*C147</f>
        <v>1039105.5345</v>
      </c>
      <c r="G147" t="str">
        <f>IF(C147&lt;111,"100-110",
 IF(C147&lt;121,"111-120",
 IF(C147&lt;131,"121-130",
 IF(C147&lt;141,"131-140",
 IF(C147&lt;151,"141-150",
 "&gt;=150")))))</f>
        <v>141-150</v>
      </c>
      <c r="H147" s="32">
        <v>45839</v>
      </c>
    </row>
    <row r="148" spans="1:8" x14ac:dyDescent="0.35">
      <c r="A148" s="36" t="s">
        <v>0</v>
      </c>
      <c r="B148" s="7">
        <v>35</v>
      </c>
      <c r="C148" s="8">
        <v>142.22999999999999</v>
      </c>
      <c r="D148" s="8" t="s">
        <v>3</v>
      </c>
      <c r="E148" s="1">
        <v>7657.8499999999995</v>
      </c>
      <c r="F148" s="2">
        <f>E148*C148</f>
        <v>1089176.0054999997</v>
      </c>
      <c r="G148" t="str">
        <f>IF(C148&lt;111,"100-110",
 IF(C148&lt;121,"111-120",
 IF(C148&lt;131,"121-130",
 IF(C148&lt;141,"131-140",
 IF(C148&lt;151,"141-150",
 "&gt;=150")))))</f>
        <v>141-150</v>
      </c>
      <c r="H148" s="32">
        <v>45839</v>
      </c>
    </row>
    <row r="149" spans="1:8" x14ac:dyDescent="0.35">
      <c r="A149" s="36" t="s">
        <v>0</v>
      </c>
      <c r="B149" s="7">
        <v>67</v>
      </c>
      <c r="C149" s="8">
        <v>143.76</v>
      </c>
      <c r="D149" s="8" t="s">
        <v>3</v>
      </c>
      <c r="E149" s="1">
        <v>7657.8499999999995</v>
      </c>
      <c r="F149" s="2">
        <f>E149*C149</f>
        <v>1100892.5159999998</v>
      </c>
      <c r="G149" t="str">
        <f>IF(C149&lt;111,"100-110",
 IF(C149&lt;121,"111-120",
 IF(C149&lt;131,"121-130",
 IF(C149&lt;141,"131-140",
 IF(C149&lt;151,"141-150",
 "&gt;=150")))))</f>
        <v>141-150</v>
      </c>
      <c r="H149" s="32">
        <v>45839</v>
      </c>
    </row>
    <row r="150" spans="1:8" x14ac:dyDescent="0.35">
      <c r="A150" s="37">
        <v>5</v>
      </c>
      <c r="B150">
        <v>69</v>
      </c>
      <c r="C150" s="5">
        <v>128.44999999999999</v>
      </c>
      <c r="D150" s="6" t="s">
        <v>1</v>
      </c>
      <c r="E150" s="3">
        <v>8590.5</v>
      </c>
      <c r="F150" s="2">
        <f>E150*C150</f>
        <v>1103449.7249999999</v>
      </c>
      <c r="G150" t="str">
        <f>IF(C150&lt;111,"100-110",
 IF(C150&lt;121,"111-120",
 IF(C150&lt;131,"121-130",
 IF(C150&lt;141,"131-140",
 IF(C150&lt;151,"141-150",
 "&gt;=150")))))</f>
        <v>121-130</v>
      </c>
      <c r="H150" s="32">
        <v>45839</v>
      </c>
    </row>
    <row r="151" spans="1:8" x14ac:dyDescent="0.35">
      <c r="A151" s="37">
        <v>5</v>
      </c>
      <c r="B151">
        <v>67</v>
      </c>
      <c r="C151" s="5">
        <v>128.82</v>
      </c>
      <c r="D151" s="6" t="s">
        <v>1</v>
      </c>
      <c r="E151" s="3">
        <v>8590.5</v>
      </c>
      <c r="F151" s="2">
        <f>E151*C151</f>
        <v>1106628.21</v>
      </c>
      <c r="G151" t="str">
        <f>IF(C151&lt;111,"100-110",
 IF(C151&lt;121,"111-120",
 IF(C151&lt;131,"121-130",
 IF(C151&lt;141,"131-140",
 IF(C151&lt;151,"141-150",
 "&gt;=150")))))</f>
        <v>121-130</v>
      </c>
      <c r="H151" s="32">
        <v>45839</v>
      </c>
    </row>
    <row r="152" spans="1:8" x14ac:dyDescent="0.35">
      <c r="A152" s="36" t="s">
        <v>0</v>
      </c>
      <c r="B152" s="7">
        <v>1</v>
      </c>
      <c r="C152" s="8">
        <v>128</v>
      </c>
      <c r="D152" s="8" t="s">
        <v>1</v>
      </c>
      <c r="E152" s="1">
        <v>8788.2999999999993</v>
      </c>
      <c r="F152" s="2">
        <f>E152*C152</f>
        <v>1124902.3999999999</v>
      </c>
      <c r="G152" t="str">
        <f>IF(C152&lt;111,"100-110",
 IF(C152&lt;121,"111-120",
 IF(C152&lt;131,"121-130",
 IF(C152&lt;141,"131-140",
 IF(C152&lt;151,"141-150",
 "&gt;=150")))))</f>
        <v>121-130</v>
      </c>
      <c r="H152" s="32">
        <v>45839</v>
      </c>
    </row>
    <row r="153" spans="1:8" x14ac:dyDescent="0.35">
      <c r="A153" s="36" t="s">
        <v>0</v>
      </c>
      <c r="B153" s="7">
        <v>3</v>
      </c>
      <c r="C153" s="8">
        <v>128</v>
      </c>
      <c r="D153" s="8" t="s">
        <v>1</v>
      </c>
      <c r="E153" s="1">
        <v>8788.2999999999993</v>
      </c>
      <c r="F153" s="2">
        <f>E153*C153</f>
        <v>1124902.3999999999</v>
      </c>
      <c r="G153" t="str">
        <f>IF(C153&lt;111,"100-110",
 IF(C153&lt;121,"111-120",
 IF(C153&lt;131,"121-130",
 IF(C153&lt;141,"131-140",
 IF(C153&lt;151,"141-150",
 "&gt;=150")))))</f>
        <v>121-130</v>
      </c>
      <c r="H153" s="32">
        <v>45839</v>
      </c>
    </row>
    <row r="154" spans="1:8" x14ac:dyDescent="0.35">
      <c r="A154" s="36" t="s">
        <v>0</v>
      </c>
      <c r="B154" s="7">
        <v>4</v>
      </c>
      <c r="C154" s="8">
        <v>128</v>
      </c>
      <c r="D154" s="18" t="s">
        <v>1</v>
      </c>
      <c r="E154" s="1">
        <v>8788.2999999999993</v>
      </c>
      <c r="F154" s="2">
        <f>E154*C154</f>
        <v>1124902.3999999999</v>
      </c>
      <c r="G154" t="str">
        <f>IF(C154&lt;111,"100-110",
 IF(C154&lt;121,"111-120",
 IF(C154&lt;131,"121-130",
 IF(C154&lt;141,"131-140",
 IF(C154&lt;151,"141-150",
 "&gt;=150")))))</f>
        <v>121-130</v>
      </c>
      <c r="H154" s="32">
        <v>45839</v>
      </c>
    </row>
    <row r="155" spans="1:8" x14ac:dyDescent="0.35">
      <c r="A155" s="36" t="s">
        <v>0</v>
      </c>
      <c r="B155" s="7">
        <v>5</v>
      </c>
      <c r="C155" s="8">
        <v>128</v>
      </c>
      <c r="D155" s="8" t="s">
        <v>1</v>
      </c>
      <c r="E155" s="1">
        <v>8788.2999999999993</v>
      </c>
      <c r="F155" s="2">
        <f>E155*C155</f>
        <v>1124902.3999999999</v>
      </c>
      <c r="G155" t="str">
        <f>IF(C155&lt;111,"100-110",
 IF(C155&lt;121,"111-120",
 IF(C155&lt;131,"121-130",
 IF(C155&lt;141,"131-140",
 IF(C155&lt;151,"141-150",
 "&gt;=150")))))</f>
        <v>121-130</v>
      </c>
      <c r="H155" s="32">
        <v>45839</v>
      </c>
    </row>
    <row r="156" spans="1:8" x14ac:dyDescent="0.35">
      <c r="A156" s="36" t="s">
        <v>0</v>
      </c>
      <c r="B156" s="7">
        <v>6</v>
      </c>
      <c r="C156" s="8">
        <v>128</v>
      </c>
      <c r="D156" s="8" t="s">
        <v>1</v>
      </c>
      <c r="E156" s="1">
        <v>8788.2999999999993</v>
      </c>
      <c r="F156" s="2">
        <f>E156*C156</f>
        <v>1124902.3999999999</v>
      </c>
      <c r="G156" t="str">
        <f>IF(C156&lt;111,"100-110",
 IF(C156&lt;121,"111-120",
 IF(C156&lt;131,"121-130",
 IF(C156&lt;141,"131-140",
 IF(C156&lt;151,"141-150",
 "&gt;=150")))))</f>
        <v>121-130</v>
      </c>
      <c r="H156" s="32">
        <v>45839</v>
      </c>
    </row>
    <row r="157" spans="1:8" x14ac:dyDescent="0.35">
      <c r="A157" s="36" t="s">
        <v>0</v>
      </c>
      <c r="B157" s="7">
        <v>7</v>
      </c>
      <c r="C157" s="8">
        <v>128</v>
      </c>
      <c r="D157" s="8" t="s">
        <v>1</v>
      </c>
      <c r="E157" s="1">
        <v>8788.2999999999993</v>
      </c>
      <c r="F157" s="2">
        <f>E157*C157</f>
        <v>1124902.3999999999</v>
      </c>
      <c r="G157" t="str">
        <f>IF(C157&lt;111,"100-110",
 IF(C157&lt;121,"111-120",
 IF(C157&lt;131,"121-130",
 IF(C157&lt;141,"131-140",
 IF(C157&lt;151,"141-150",
 "&gt;=150")))))</f>
        <v>121-130</v>
      </c>
      <c r="H157" s="32">
        <v>45839</v>
      </c>
    </row>
    <row r="158" spans="1:8" x14ac:dyDescent="0.35">
      <c r="A158" s="36" t="s">
        <v>0</v>
      </c>
      <c r="B158" s="7">
        <v>8</v>
      </c>
      <c r="C158" s="8">
        <v>128</v>
      </c>
      <c r="D158" s="8" t="s">
        <v>1</v>
      </c>
      <c r="E158" s="1">
        <v>8788.2999999999993</v>
      </c>
      <c r="F158" s="2">
        <f>E158*C158</f>
        <v>1124902.3999999999</v>
      </c>
      <c r="G158" t="str">
        <f>IF(C158&lt;111,"100-110",
 IF(C158&lt;121,"111-120",
 IF(C158&lt;131,"121-130",
 IF(C158&lt;141,"131-140",
 IF(C158&lt;151,"141-150",
 "&gt;=150")))))</f>
        <v>121-130</v>
      </c>
      <c r="H158" s="32">
        <v>45839</v>
      </c>
    </row>
    <row r="159" spans="1:8" x14ac:dyDescent="0.35">
      <c r="A159" s="36" t="s">
        <v>0</v>
      </c>
      <c r="B159" s="7">
        <v>9</v>
      </c>
      <c r="C159" s="8">
        <v>128</v>
      </c>
      <c r="D159" s="8" t="s">
        <v>1</v>
      </c>
      <c r="E159" s="1">
        <v>8788.2999999999993</v>
      </c>
      <c r="F159" s="2">
        <f>E159*C159</f>
        <v>1124902.3999999999</v>
      </c>
      <c r="G159" t="str">
        <f>IF(C159&lt;111,"100-110",
 IF(C159&lt;121,"111-120",
 IF(C159&lt;131,"121-130",
 IF(C159&lt;141,"131-140",
 IF(C159&lt;151,"141-150",
 "&gt;=150")))))</f>
        <v>121-130</v>
      </c>
      <c r="H159" s="32">
        <v>45839</v>
      </c>
    </row>
    <row r="160" spans="1:8" x14ac:dyDescent="0.35">
      <c r="A160" s="36" t="s">
        <v>0</v>
      </c>
      <c r="B160" s="7">
        <v>10</v>
      </c>
      <c r="C160" s="8">
        <v>128</v>
      </c>
      <c r="D160" s="8" t="s">
        <v>1</v>
      </c>
      <c r="E160" s="1">
        <v>8788.2999999999993</v>
      </c>
      <c r="F160" s="2">
        <f>E160*C160</f>
        <v>1124902.3999999999</v>
      </c>
      <c r="G160" t="str">
        <f>IF(C160&lt;111,"100-110",
 IF(C160&lt;121,"111-120",
 IF(C160&lt;131,"121-130",
 IF(C160&lt;141,"131-140",
 IF(C160&lt;151,"141-150",
 "&gt;=150")))))</f>
        <v>121-130</v>
      </c>
      <c r="H160" s="32">
        <v>45839</v>
      </c>
    </row>
    <row r="161" spans="1:8" x14ac:dyDescent="0.35">
      <c r="A161" s="36" t="s">
        <v>0</v>
      </c>
      <c r="B161" s="7">
        <v>11</v>
      </c>
      <c r="C161" s="8">
        <v>128</v>
      </c>
      <c r="D161" s="8" t="s">
        <v>1</v>
      </c>
      <c r="E161" s="1">
        <v>8788.2999999999993</v>
      </c>
      <c r="F161" s="2">
        <f>E161*C161</f>
        <v>1124902.3999999999</v>
      </c>
      <c r="G161" t="str">
        <f>IF(C161&lt;111,"100-110",
 IF(C161&lt;121,"111-120",
 IF(C161&lt;131,"121-130",
 IF(C161&lt;141,"131-140",
 IF(C161&lt;151,"141-150",
 "&gt;=150")))))</f>
        <v>121-130</v>
      </c>
      <c r="H161" s="32">
        <v>45839</v>
      </c>
    </row>
    <row r="162" spans="1:8" x14ac:dyDescent="0.35">
      <c r="A162" s="36" t="s">
        <v>0</v>
      </c>
      <c r="B162" s="7">
        <v>12</v>
      </c>
      <c r="C162" s="8">
        <v>128</v>
      </c>
      <c r="D162" s="8" t="s">
        <v>1</v>
      </c>
      <c r="E162" s="1">
        <v>8788.2999999999993</v>
      </c>
      <c r="F162" s="2">
        <f>E162*C162</f>
        <v>1124902.3999999999</v>
      </c>
      <c r="G162" t="str">
        <f>IF(C162&lt;111,"100-110",
 IF(C162&lt;121,"111-120",
 IF(C162&lt;131,"121-130",
 IF(C162&lt;141,"131-140",
 IF(C162&lt;151,"141-150",
 "&gt;=150")))))</f>
        <v>121-130</v>
      </c>
      <c r="H162" s="32">
        <v>45839</v>
      </c>
    </row>
    <row r="163" spans="1:8" x14ac:dyDescent="0.35">
      <c r="A163" s="36" t="s">
        <v>0</v>
      </c>
      <c r="B163" s="7">
        <v>13</v>
      </c>
      <c r="C163" s="8">
        <v>128</v>
      </c>
      <c r="D163" s="8" t="s">
        <v>1</v>
      </c>
      <c r="E163" s="1">
        <v>8788.2999999999993</v>
      </c>
      <c r="F163" s="2">
        <f>E163*C163</f>
        <v>1124902.3999999999</v>
      </c>
      <c r="G163" t="str">
        <f>IF(C163&lt;111,"100-110",
 IF(C163&lt;121,"111-120",
 IF(C163&lt;131,"121-130",
 IF(C163&lt;141,"131-140",
 IF(C163&lt;151,"141-150",
 "&gt;=150")))))</f>
        <v>121-130</v>
      </c>
      <c r="H163" s="32">
        <v>45839</v>
      </c>
    </row>
    <row r="164" spans="1:8" x14ac:dyDescent="0.35">
      <c r="A164" s="36" t="s">
        <v>0</v>
      </c>
      <c r="B164" s="7">
        <v>79</v>
      </c>
      <c r="C164" s="8">
        <v>128</v>
      </c>
      <c r="D164" s="8" t="s">
        <v>1</v>
      </c>
      <c r="E164" s="1">
        <v>8788.2999999999993</v>
      </c>
      <c r="F164" s="2">
        <f>E164*C164</f>
        <v>1124902.3999999999</v>
      </c>
      <c r="G164" t="str">
        <f>IF(C164&lt;111,"100-110",
 IF(C164&lt;121,"111-120",
 IF(C164&lt;131,"121-130",
 IF(C164&lt;141,"131-140",
 IF(C164&lt;151,"141-150",
 "&gt;=150")))))</f>
        <v>121-130</v>
      </c>
      <c r="H164" s="32">
        <v>45839</v>
      </c>
    </row>
    <row r="165" spans="1:8" x14ac:dyDescent="0.35">
      <c r="A165" s="36" t="s">
        <v>0</v>
      </c>
      <c r="B165" s="7">
        <v>80</v>
      </c>
      <c r="C165" s="8">
        <v>128</v>
      </c>
      <c r="D165" s="8" t="s">
        <v>1</v>
      </c>
      <c r="E165" s="1">
        <v>8788.2999999999993</v>
      </c>
      <c r="F165" s="2">
        <f>E165*C165</f>
        <v>1124902.3999999999</v>
      </c>
      <c r="G165" t="str">
        <f>IF(C165&lt;111,"100-110",
 IF(C165&lt;121,"111-120",
 IF(C165&lt;131,"121-130",
 IF(C165&lt;141,"131-140",
 IF(C165&lt;151,"141-150",
 "&gt;=150")))))</f>
        <v>121-130</v>
      </c>
      <c r="H165" s="32">
        <v>45839</v>
      </c>
    </row>
    <row r="166" spans="1:8" x14ac:dyDescent="0.35">
      <c r="A166" s="36" t="s">
        <v>0</v>
      </c>
      <c r="B166" s="7">
        <v>81</v>
      </c>
      <c r="C166" s="8">
        <v>128</v>
      </c>
      <c r="D166" s="8" t="s">
        <v>1</v>
      </c>
      <c r="E166" s="1">
        <v>8788.2999999999993</v>
      </c>
      <c r="F166" s="2">
        <f>E166*C166</f>
        <v>1124902.3999999999</v>
      </c>
      <c r="G166" t="str">
        <f>IF(C166&lt;111,"100-110",
 IF(C166&lt;121,"111-120",
 IF(C166&lt;131,"121-130",
 IF(C166&lt;141,"131-140",
 IF(C166&lt;151,"141-150",
 "&gt;=150")))))</f>
        <v>121-130</v>
      </c>
      <c r="H166" s="32">
        <v>45839</v>
      </c>
    </row>
    <row r="167" spans="1:8" x14ac:dyDescent="0.35">
      <c r="A167" s="36" t="s">
        <v>0</v>
      </c>
      <c r="B167" s="7">
        <v>83</v>
      </c>
      <c r="C167" s="8">
        <v>128</v>
      </c>
      <c r="D167" s="8" t="s">
        <v>1</v>
      </c>
      <c r="E167" s="1">
        <v>8788.2999999999993</v>
      </c>
      <c r="F167" s="2">
        <f>E167*C167</f>
        <v>1124902.3999999999</v>
      </c>
      <c r="G167" t="str">
        <f>IF(C167&lt;111,"100-110",
 IF(C167&lt;121,"111-120",
 IF(C167&lt;131,"121-130",
 IF(C167&lt;141,"131-140",
 IF(C167&lt;151,"141-150",
 "&gt;=150")))))</f>
        <v>121-130</v>
      </c>
      <c r="H167" s="32">
        <v>45839</v>
      </c>
    </row>
    <row r="168" spans="1:8" x14ac:dyDescent="0.35">
      <c r="A168" s="36" t="s">
        <v>0</v>
      </c>
      <c r="B168" s="7">
        <v>84</v>
      </c>
      <c r="C168" s="8">
        <v>128</v>
      </c>
      <c r="D168" s="8" t="s">
        <v>1</v>
      </c>
      <c r="E168" s="1">
        <v>8788.2999999999993</v>
      </c>
      <c r="F168" s="2">
        <f>E168*C168</f>
        <v>1124902.3999999999</v>
      </c>
      <c r="G168" t="str">
        <f>IF(C168&lt;111,"100-110",
 IF(C168&lt;121,"111-120",
 IF(C168&lt;131,"121-130",
 IF(C168&lt;141,"131-140",
 IF(C168&lt;151,"141-150",
 "&gt;=150")))))</f>
        <v>121-130</v>
      </c>
      <c r="H168" s="32">
        <v>45839</v>
      </c>
    </row>
    <row r="169" spans="1:8" x14ac:dyDescent="0.35">
      <c r="A169" s="36" t="s">
        <v>0</v>
      </c>
      <c r="B169" s="7">
        <v>85</v>
      </c>
      <c r="C169" s="8">
        <v>128</v>
      </c>
      <c r="D169" s="8" t="s">
        <v>1</v>
      </c>
      <c r="E169" s="1">
        <v>8788.2999999999993</v>
      </c>
      <c r="F169" s="2">
        <f>E169*C169</f>
        <v>1124902.3999999999</v>
      </c>
      <c r="G169" t="str">
        <f>IF(C169&lt;111,"100-110",
 IF(C169&lt;121,"111-120",
 IF(C169&lt;131,"121-130",
 IF(C169&lt;141,"131-140",
 IF(C169&lt;151,"141-150",
 "&gt;=150")))))</f>
        <v>121-130</v>
      </c>
      <c r="H169" s="32">
        <v>45839</v>
      </c>
    </row>
    <row r="170" spans="1:8" x14ac:dyDescent="0.35">
      <c r="A170" s="36" t="s">
        <v>0</v>
      </c>
      <c r="B170" s="7">
        <v>96</v>
      </c>
      <c r="C170" s="8">
        <v>128</v>
      </c>
      <c r="D170" s="8" t="s">
        <v>1</v>
      </c>
      <c r="E170" s="1">
        <v>8788.2999999999993</v>
      </c>
      <c r="F170" s="2">
        <f>E170*C170</f>
        <v>1124902.3999999999</v>
      </c>
      <c r="G170" t="str">
        <f>IF(C170&lt;111,"100-110",
 IF(C170&lt;121,"111-120",
 IF(C170&lt;131,"121-130",
 IF(C170&lt;141,"131-140",
 IF(C170&lt;151,"141-150",
 "&gt;=150")))))</f>
        <v>121-130</v>
      </c>
      <c r="H170" s="32">
        <v>45839</v>
      </c>
    </row>
    <row r="171" spans="1:8" x14ac:dyDescent="0.35">
      <c r="A171" s="36" t="s">
        <v>0</v>
      </c>
      <c r="B171" s="7">
        <v>97</v>
      </c>
      <c r="C171" s="8">
        <v>128</v>
      </c>
      <c r="D171" s="8" t="s">
        <v>1</v>
      </c>
      <c r="E171" s="1">
        <v>8788.2999999999993</v>
      </c>
      <c r="F171" s="2">
        <f>E171*C171</f>
        <v>1124902.3999999999</v>
      </c>
      <c r="G171" t="str">
        <f>IF(C171&lt;111,"100-110",
 IF(C171&lt;121,"111-120",
 IF(C171&lt;131,"121-130",
 IF(C171&lt;141,"131-140",
 IF(C171&lt;151,"141-150",
 "&gt;=150")))))</f>
        <v>121-130</v>
      </c>
      <c r="H171" s="32">
        <v>45839</v>
      </c>
    </row>
    <row r="172" spans="1:8" x14ac:dyDescent="0.35">
      <c r="A172" s="36" t="s">
        <v>0</v>
      </c>
      <c r="B172" s="7">
        <v>98</v>
      </c>
      <c r="C172" s="8">
        <v>128</v>
      </c>
      <c r="D172" s="8" t="s">
        <v>1</v>
      </c>
      <c r="E172" s="1">
        <v>8788.2999999999993</v>
      </c>
      <c r="F172" s="2">
        <f>E172*C172</f>
        <v>1124902.3999999999</v>
      </c>
      <c r="G172" t="str">
        <f>IF(C172&lt;111,"100-110",
 IF(C172&lt;121,"111-120",
 IF(C172&lt;131,"121-130",
 IF(C172&lt;141,"131-140",
 IF(C172&lt;151,"141-150",
 "&gt;=150")))))</f>
        <v>121-130</v>
      </c>
      <c r="H172" s="32">
        <v>45839</v>
      </c>
    </row>
    <row r="173" spans="1:8" x14ac:dyDescent="0.35">
      <c r="A173" s="36" t="s">
        <v>0</v>
      </c>
      <c r="B173" s="7">
        <v>99</v>
      </c>
      <c r="C173" s="8">
        <v>128</v>
      </c>
      <c r="D173" s="8" t="s">
        <v>1</v>
      </c>
      <c r="E173" s="1">
        <v>8788.2999999999993</v>
      </c>
      <c r="F173" s="2">
        <f>E173*C173</f>
        <v>1124902.3999999999</v>
      </c>
      <c r="G173" t="str">
        <f>IF(C173&lt;111,"100-110",
 IF(C173&lt;121,"111-120",
 IF(C173&lt;131,"121-130",
 IF(C173&lt;141,"131-140",
 IF(C173&lt;151,"141-150",
 "&gt;=150")))))</f>
        <v>121-130</v>
      </c>
      <c r="H173" s="32">
        <v>45839</v>
      </c>
    </row>
    <row r="174" spans="1:8" x14ac:dyDescent="0.35">
      <c r="A174" s="36" t="s">
        <v>0</v>
      </c>
      <c r="B174" s="7">
        <v>103</v>
      </c>
      <c r="C174" s="8">
        <v>128</v>
      </c>
      <c r="D174" s="8" t="s">
        <v>1</v>
      </c>
      <c r="E174" s="1">
        <v>8788.2999999999993</v>
      </c>
      <c r="F174" s="2">
        <f>E174*C174</f>
        <v>1124902.3999999999</v>
      </c>
      <c r="G174" t="str">
        <f>IF(C174&lt;111,"100-110",
 IF(C174&lt;121,"111-120",
 IF(C174&lt;131,"121-130",
 IF(C174&lt;141,"131-140",
 IF(C174&lt;151,"141-150",
 "&gt;=150")))))</f>
        <v>121-130</v>
      </c>
      <c r="H174" s="32">
        <v>45839</v>
      </c>
    </row>
    <row r="175" spans="1:8" x14ac:dyDescent="0.35">
      <c r="A175" s="36" t="s">
        <v>0</v>
      </c>
      <c r="B175" s="7">
        <v>104</v>
      </c>
      <c r="C175" s="8">
        <v>128</v>
      </c>
      <c r="D175" s="8" t="s">
        <v>1</v>
      </c>
      <c r="E175" s="1">
        <v>8788.2999999999993</v>
      </c>
      <c r="F175" s="2">
        <f>E175*C175</f>
        <v>1124902.3999999999</v>
      </c>
      <c r="G175" t="str">
        <f>IF(C175&lt;111,"100-110",
 IF(C175&lt;121,"111-120",
 IF(C175&lt;131,"121-130",
 IF(C175&lt;141,"131-140",
 IF(C175&lt;151,"141-150",
 "&gt;=150")))))</f>
        <v>121-130</v>
      </c>
      <c r="H175" s="32">
        <v>45839</v>
      </c>
    </row>
    <row r="176" spans="1:8" x14ac:dyDescent="0.35">
      <c r="A176" s="36" t="s">
        <v>0</v>
      </c>
      <c r="B176" s="7">
        <v>105</v>
      </c>
      <c r="C176" s="8">
        <v>128</v>
      </c>
      <c r="D176" s="8" t="s">
        <v>1</v>
      </c>
      <c r="E176" s="1">
        <v>8788.2999999999993</v>
      </c>
      <c r="F176" s="2">
        <f>E176*C176</f>
        <v>1124902.3999999999</v>
      </c>
      <c r="G176" t="str">
        <f>IF(C176&lt;111,"100-110",
 IF(C176&lt;121,"111-120",
 IF(C176&lt;131,"121-130",
 IF(C176&lt;141,"131-140",
 IF(C176&lt;151,"141-150",
 "&gt;=150")))))</f>
        <v>121-130</v>
      </c>
      <c r="H176" s="32">
        <v>45839</v>
      </c>
    </row>
    <row r="177" spans="1:8" x14ac:dyDescent="0.35">
      <c r="A177" s="36" t="s">
        <v>0</v>
      </c>
      <c r="B177" s="7">
        <v>106</v>
      </c>
      <c r="C177" s="8">
        <v>128</v>
      </c>
      <c r="D177" s="8" t="s">
        <v>1</v>
      </c>
      <c r="E177" s="1">
        <v>8788.2999999999993</v>
      </c>
      <c r="F177" s="2">
        <f>E177*C177</f>
        <v>1124902.3999999999</v>
      </c>
      <c r="G177" t="str">
        <f>IF(C177&lt;111,"100-110",
 IF(C177&lt;121,"111-120",
 IF(C177&lt;131,"121-130",
 IF(C177&lt;141,"131-140",
 IF(C177&lt;151,"141-150",
 "&gt;=150")))))</f>
        <v>121-130</v>
      </c>
      <c r="H177" s="32">
        <v>45839</v>
      </c>
    </row>
    <row r="178" spans="1:8" x14ac:dyDescent="0.35">
      <c r="A178" s="36" t="s">
        <v>0</v>
      </c>
      <c r="B178" s="7">
        <v>154</v>
      </c>
      <c r="C178" s="8">
        <v>150.01</v>
      </c>
      <c r="D178" s="8" t="s">
        <v>3</v>
      </c>
      <c r="E178" s="1">
        <v>7657.8499999999995</v>
      </c>
      <c r="F178" s="2">
        <f>E178*C178</f>
        <v>1148754.0784999998</v>
      </c>
      <c r="G178" t="str">
        <f>IF(C178&lt;111,"100-110",
 IF(C178&lt;121,"111-120",
 IF(C178&lt;131,"121-130",
 IF(C178&lt;141,"131-140",
 IF(C178&lt;151,"141-150",
 "&gt;=150")))))</f>
        <v>141-150</v>
      </c>
      <c r="H178" s="32">
        <v>45839</v>
      </c>
    </row>
    <row r="179" spans="1:8" x14ac:dyDescent="0.35">
      <c r="A179" s="36" t="s">
        <v>0</v>
      </c>
      <c r="B179" s="7">
        <v>181</v>
      </c>
      <c r="C179" s="8">
        <v>158.79</v>
      </c>
      <c r="D179" s="8" t="s">
        <v>2</v>
      </c>
      <c r="E179" s="1">
        <v>7324.3499999999995</v>
      </c>
      <c r="F179" s="2">
        <f>E179*C179</f>
        <v>1163033.5364999999</v>
      </c>
      <c r="G179" t="str">
        <f>IF(C179&lt;111,"100-110",
 IF(C179&lt;121,"111-120",
 IF(C179&lt;131,"121-130",
 IF(C179&lt;141,"131-140",
 IF(C179&lt;151,"141-150",
 "&gt;=150")))))</f>
        <v>&gt;=150</v>
      </c>
      <c r="H179" s="32">
        <v>45839</v>
      </c>
    </row>
    <row r="180" spans="1:8" x14ac:dyDescent="0.35">
      <c r="A180" s="36" t="s">
        <v>0</v>
      </c>
      <c r="B180" s="7">
        <v>132</v>
      </c>
      <c r="C180" s="8">
        <v>156.86000000000001</v>
      </c>
      <c r="D180" s="8" t="s">
        <v>3</v>
      </c>
      <c r="E180" s="1">
        <v>7657.8499999999995</v>
      </c>
      <c r="F180" s="2">
        <f>E180*C180</f>
        <v>1201210.351</v>
      </c>
      <c r="G180" t="str">
        <f>IF(C180&lt;111,"100-110",
 IF(C180&lt;121,"111-120",
 IF(C180&lt;131,"121-130",
 IF(C180&lt;141,"131-140",
 IF(C180&lt;151,"141-150",
 "&gt;=150")))))</f>
        <v>&gt;=150</v>
      </c>
      <c r="H180" s="32">
        <v>45839</v>
      </c>
    </row>
    <row r="181" spans="1:8" x14ac:dyDescent="0.35">
      <c r="A181" s="36" t="s">
        <v>0</v>
      </c>
      <c r="B181" s="7">
        <v>30</v>
      </c>
      <c r="C181" s="8">
        <v>166.73</v>
      </c>
      <c r="D181" s="8" t="s">
        <v>2</v>
      </c>
      <c r="E181" s="1">
        <v>7324.3499999999995</v>
      </c>
      <c r="F181" s="2">
        <f>E181*C181</f>
        <v>1221188.8754999998</v>
      </c>
      <c r="G181" t="str">
        <f>IF(C181&lt;111,"100-110",
 IF(C181&lt;121,"111-120",
 IF(C181&lt;131,"121-130",
 IF(C181&lt;141,"131-140",
 IF(C181&lt;151,"141-150",
 "&gt;=150")))))</f>
        <v>&gt;=150</v>
      </c>
      <c r="H181" s="32">
        <v>45839</v>
      </c>
    </row>
    <row r="182" spans="1:8" x14ac:dyDescent="0.35">
      <c r="A182" s="36" t="s">
        <v>0</v>
      </c>
      <c r="B182" s="7">
        <v>86</v>
      </c>
      <c r="C182" s="8">
        <v>128</v>
      </c>
      <c r="D182" s="8" t="s">
        <v>4</v>
      </c>
      <c r="E182" s="1">
        <v>10350</v>
      </c>
      <c r="F182" s="2">
        <f>E182*C182</f>
        <v>1324800</v>
      </c>
      <c r="G182" t="str">
        <f>IF(C182&lt;111,"100-110",
 IF(C182&lt;121,"111-120",
 IF(C182&lt;131,"121-130",
 IF(C182&lt;141,"131-140",
 IF(C182&lt;151,"141-150",
 "&gt;=150")))))</f>
        <v>121-130</v>
      </c>
      <c r="H182" s="32">
        <v>45839</v>
      </c>
    </row>
    <row r="183" spans="1:8" x14ac:dyDescent="0.35">
      <c r="A183" s="36" t="s">
        <v>0</v>
      </c>
      <c r="B183" s="7">
        <v>87</v>
      </c>
      <c r="C183" s="8">
        <v>128</v>
      </c>
      <c r="D183" s="8" t="s">
        <v>4</v>
      </c>
      <c r="E183" s="1">
        <v>10350</v>
      </c>
      <c r="F183" s="2">
        <f>E183*C183</f>
        <v>1324800</v>
      </c>
      <c r="G183" t="str">
        <f>IF(C183&lt;111,"100-110",
 IF(C183&lt;121,"111-120",
 IF(C183&lt;131,"121-130",
 IF(C183&lt;141,"131-140",
 IF(C183&lt;151,"141-150",
 "&gt;=150")))))</f>
        <v>121-130</v>
      </c>
      <c r="H183" s="32">
        <v>45839</v>
      </c>
    </row>
    <row r="184" spans="1:8" x14ac:dyDescent="0.35">
      <c r="A184" s="36" t="s">
        <v>0</v>
      </c>
      <c r="B184" s="7">
        <v>88</v>
      </c>
      <c r="C184" s="8">
        <v>128</v>
      </c>
      <c r="D184" s="8" t="s">
        <v>4</v>
      </c>
      <c r="E184" s="1">
        <v>10350</v>
      </c>
      <c r="F184" s="2">
        <f>E184*C184</f>
        <v>1324800</v>
      </c>
      <c r="G184" t="str">
        <f>IF(C184&lt;111,"100-110",
 IF(C184&lt;121,"111-120",
 IF(C184&lt;131,"121-130",
 IF(C184&lt;141,"131-140",
 IF(C184&lt;151,"141-150",
 "&gt;=150")))))</f>
        <v>121-130</v>
      </c>
      <c r="H184" s="32">
        <v>45839</v>
      </c>
    </row>
    <row r="185" spans="1:8" x14ac:dyDescent="0.35">
      <c r="A185" s="36" t="s">
        <v>0</v>
      </c>
      <c r="B185" s="7">
        <v>89</v>
      </c>
      <c r="C185" s="8">
        <v>128</v>
      </c>
      <c r="D185" s="8" t="s">
        <v>4</v>
      </c>
      <c r="E185" s="1">
        <v>10350</v>
      </c>
      <c r="F185" s="2">
        <f>E185*C185</f>
        <v>1324800</v>
      </c>
      <c r="G185" t="str">
        <f>IF(C185&lt;111,"100-110",
 IF(C185&lt;121,"111-120",
 IF(C185&lt;131,"121-130",
 IF(C185&lt;141,"131-140",
 IF(C185&lt;151,"141-150",
 "&gt;=150")))))</f>
        <v>121-130</v>
      </c>
      <c r="H185" s="32">
        <v>45839</v>
      </c>
    </row>
    <row r="186" spans="1:8" x14ac:dyDescent="0.35">
      <c r="A186" s="36" t="s">
        <v>0</v>
      </c>
      <c r="B186" s="7">
        <v>90</v>
      </c>
      <c r="C186" s="8">
        <v>128</v>
      </c>
      <c r="D186" s="8" t="s">
        <v>4</v>
      </c>
      <c r="E186" s="1">
        <v>10350</v>
      </c>
      <c r="F186" s="2">
        <f>E186*C186</f>
        <v>1324800</v>
      </c>
      <c r="G186" t="str">
        <f>IF(C186&lt;111,"100-110",
 IF(C186&lt;121,"111-120",
 IF(C186&lt;131,"121-130",
 IF(C186&lt;141,"131-140",
 IF(C186&lt;151,"141-150",
 "&gt;=150")))))</f>
        <v>121-130</v>
      </c>
      <c r="H186" s="32">
        <v>45839</v>
      </c>
    </row>
    <row r="187" spans="1:8" x14ac:dyDescent="0.35">
      <c r="A187" s="36" t="s">
        <v>0</v>
      </c>
      <c r="B187" s="7">
        <v>91</v>
      </c>
      <c r="C187" s="8">
        <v>128</v>
      </c>
      <c r="D187" s="8" t="s">
        <v>4</v>
      </c>
      <c r="E187" s="1">
        <v>10350</v>
      </c>
      <c r="F187" s="2">
        <f>E187*C187</f>
        <v>1324800</v>
      </c>
      <c r="G187" t="str">
        <f>IF(C187&lt;111,"100-110",
 IF(C187&lt;121,"111-120",
 IF(C187&lt;131,"121-130",
 IF(C187&lt;141,"131-140",
 IF(C187&lt;151,"141-150",
 "&gt;=150")))))</f>
        <v>121-130</v>
      </c>
      <c r="H187" s="32">
        <v>45839</v>
      </c>
    </row>
    <row r="188" spans="1:8" x14ac:dyDescent="0.35">
      <c r="A188" s="36" t="s">
        <v>0</v>
      </c>
      <c r="B188" s="7">
        <v>92</v>
      </c>
      <c r="C188" s="8">
        <v>128</v>
      </c>
      <c r="D188" s="8" t="s">
        <v>4</v>
      </c>
      <c r="E188" s="1">
        <v>10350</v>
      </c>
      <c r="F188" s="2">
        <f>E188*C188</f>
        <v>1324800</v>
      </c>
      <c r="G188" t="str">
        <f>IF(C188&lt;111,"100-110",
 IF(C188&lt;121,"111-120",
 IF(C188&lt;131,"121-130",
 IF(C188&lt;141,"131-140",
 IF(C188&lt;151,"141-150",
 "&gt;=150")))))</f>
        <v>121-130</v>
      </c>
      <c r="H188" s="32">
        <v>45839</v>
      </c>
    </row>
    <row r="189" spans="1:8" x14ac:dyDescent="0.35">
      <c r="A189" s="36" t="s">
        <v>0</v>
      </c>
      <c r="B189" s="7">
        <v>93</v>
      </c>
      <c r="C189" s="8">
        <v>128</v>
      </c>
      <c r="D189" s="8" t="s">
        <v>4</v>
      </c>
      <c r="E189" s="1">
        <v>10350</v>
      </c>
      <c r="F189" s="2">
        <f>E189*C189</f>
        <v>1324800</v>
      </c>
      <c r="G189" t="str">
        <f>IF(C189&lt;111,"100-110",
 IF(C189&lt;121,"111-120",
 IF(C189&lt;131,"121-130",
 IF(C189&lt;141,"131-140",
 IF(C189&lt;151,"141-150",
 "&gt;=150")))))</f>
        <v>121-130</v>
      </c>
      <c r="H189" s="32">
        <v>45839</v>
      </c>
    </row>
    <row r="190" spans="1:8" x14ac:dyDescent="0.35">
      <c r="A190" s="36" t="s">
        <v>0</v>
      </c>
      <c r="B190" s="45">
        <v>94</v>
      </c>
      <c r="C190" s="46">
        <v>128</v>
      </c>
      <c r="D190" s="46" t="s">
        <v>4</v>
      </c>
      <c r="E190" s="1">
        <v>10350</v>
      </c>
      <c r="F190" s="2">
        <f>E190*C190</f>
        <v>1324800</v>
      </c>
      <c r="G190" t="str">
        <f>IF(C190&lt;111,"100-110",
 IF(C190&lt;121,"111-120",
 IF(C190&lt;131,"121-130",
 IF(C190&lt;141,"131-140",
 IF(C190&lt;151,"141-150",
 "&gt;=150")))))</f>
        <v>121-130</v>
      </c>
      <c r="H190" s="32">
        <v>45839</v>
      </c>
    </row>
    <row r="191" spans="1:8" x14ac:dyDescent="0.35">
      <c r="A191" s="36" t="s">
        <v>0</v>
      </c>
      <c r="B191" s="7">
        <v>82</v>
      </c>
      <c r="C191" s="8">
        <v>150.97</v>
      </c>
      <c r="D191" s="8" t="s">
        <v>1</v>
      </c>
      <c r="E191" s="1">
        <v>8788.2999999999993</v>
      </c>
      <c r="F191" s="2">
        <f>E191*C191</f>
        <v>1326769.6509999998</v>
      </c>
      <c r="G191" t="str">
        <f>IF(C191&lt;111,"100-110",
 IF(C191&lt;121,"111-120",
 IF(C191&lt;131,"121-130",
 IF(C191&lt;141,"131-140",
 IF(C191&lt;151,"141-150",
 "&gt;=150")))))</f>
        <v>141-150</v>
      </c>
      <c r="H191" s="32">
        <v>45839</v>
      </c>
    </row>
    <row r="192" spans="1:8" x14ac:dyDescent="0.35">
      <c r="A192" s="36" t="s">
        <v>0</v>
      </c>
      <c r="B192" s="7">
        <v>2</v>
      </c>
      <c r="C192" s="8">
        <v>153.44</v>
      </c>
      <c r="D192" s="8" t="s">
        <v>1</v>
      </c>
      <c r="E192" s="1">
        <v>8788.2999999999993</v>
      </c>
      <c r="F192" s="2">
        <f>E192*C192</f>
        <v>1348476.7519999999</v>
      </c>
      <c r="G192" t="str">
        <f>IF(C192&lt;111,"100-110",
 IF(C192&lt;121,"111-120",
 IF(C192&lt;131,"121-130",
 IF(C192&lt;141,"131-140",
 IF(C192&lt;151,"141-150",
 "&gt;=150")))))</f>
        <v>&gt;=150</v>
      </c>
      <c r="H192" s="32">
        <v>45839</v>
      </c>
    </row>
    <row r="193" spans="1:8" x14ac:dyDescent="0.35">
      <c r="A193" s="36" t="s">
        <v>0</v>
      </c>
      <c r="B193" s="7">
        <v>133</v>
      </c>
      <c r="C193" s="8">
        <v>176.23</v>
      </c>
      <c r="D193" s="8" t="s">
        <v>3</v>
      </c>
      <c r="E193" s="1">
        <v>7657.8499999999995</v>
      </c>
      <c r="F193" s="2">
        <f>E193*C193</f>
        <v>1349542.9054999999</v>
      </c>
      <c r="G193" t="str">
        <f>IF(C193&lt;111,"100-110",
 IF(C193&lt;121,"111-120",
 IF(C193&lt;131,"121-130",
 IF(C193&lt;141,"131-140",
 IF(C193&lt;151,"141-150",
 "&gt;=150")))))</f>
        <v>&gt;=150</v>
      </c>
      <c r="H193" s="32">
        <v>45839</v>
      </c>
    </row>
    <row r="194" spans="1:8" x14ac:dyDescent="0.35">
      <c r="A194" s="36" t="s">
        <v>0</v>
      </c>
      <c r="B194" s="7">
        <v>95</v>
      </c>
      <c r="C194" s="8">
        <v>187.37</v>
      </c>
      <c r="D194" s="8" t="s">
        <v>3</v>
      </c>
      <c r="E194" s="1">
        <v>7657.8499999999995</v>
      </c>
      <c r="F194" s="2">
        <f>E194*C194</f>
        <v>1434851.3544999999</v>
      </c>
      <c r="G194" t="str">
        <f>IF(C194&lt;111,"100-110",
 IF(C194&lt;121,"111-120",
 IF(C194&lt;131,"121-130",
 IF(C194&lt;141,"131-140",
 IF(C194&lt;151,"141-150",
 "&gt;=150")))))</f>
        <v>&gt;=150</v>
      </c>
      <c r="H194" s="32">
        <v>45839</v>
      </c>
    </row>
    <row r="195" spans="1:8" x14ac:dyDescent="0.35">
      <c r="A195" s="37">
        <v>5</v>
      </c>
      <c r="B195">
        <v>49</v>
      </c>
      <c r="C195" s="5">
        <v>206.52</v>
      </c>
      <c r="D195" s="6" t="s">
        <v>3</v>
      </c>
      <c r="E195" s="3">
        <v>7155.2999999999993</v>
      </c>
      <c r="F195" s="2">
        <f>E195*C195</f>
        <v>1477712.5559999999</v>
      </c>
      <c r="G195" t="str">
        <f>IF(C195&lt;111,"100-110",
 IF(C195&lt;121,"111-120",
 IF(C195&lt;131,"121-130",
 IF(C195&lt;141,"131-140",
 IF(C195&lt;151,"141-150",
 "&gt;=150")))))</f>
        <v>&gt;=150</v>
      </c>
      <c r="H195" s="32">
        <v>45839</v>
      </c>
    </row>
    <row r="196" spans="1:8" x14ac:dyDescent="0.35">
      <c r="A196" s="37">
        <v>5</v>
      </c>
      <c r="B196">
        <v>50</v>
      </c>
      <c r="C196" s="5">
        <v>207.69</v>
      </c>
      <c r="D196" s="6" t="s">
        <v>3</v>
      </c>
      <c r="E196" s="3">
        <v>7155.2999999999993</v>
      </c>
      <c r="F196" s="2">
        <f>E196*C196</f>
        <v>1486084.2569999998</v>
      </c>
      <c r="G196" t="str">
        <f>IF(C196&lt;111,"100-110",
 IF(C196&lt;121,"111-120",
 IF(C196&lt;131,"121-130",
 IF(C196&lt;141,"131-140",
 IF(C196&lt;151,"141-150",
 "&gt;=150")))))</f>
        <v>&gt;=150</v>
      </c>
      <c r="H196" s="32">
        <v>45839</v>
      </c>
    </row>
    <row r="197" spans="1:8" x14ac:dyDescent="0.35">
      <c r="A197" s="37">
        <v>5</v>
      </c>
      <c r="B197">
        <v>47</v>
      </c>
      <c r="C197" s="5">
        <v>209.18</v>
      </c>
      <c r="D197" s="6" t="s">
        <v>3</v>
      </c>
      <c r="E197" s="3">
        <v>7155.2999999999993</v>
      </c>
      <c r="F197" s="2">
        <f>E197*C197</f>
        <v>1496745.6539999999</v>
      </c>
      <c r="G197" t="str">
        <f>IF(C197&lt;111,"100-110",
 IF(C197&lt;121,"111-120",
 IF(C197&lt;131,"121-130",
 IF(C197&lt;141,"131-140",
 IF(C197&lt;151,"141-150",
 "&gt;=150")))))</f>
        <v>&gt;=150</v>
      </c>
      <c r="H197" s="32">
        <v>45839</v>
      </c>
    </row>
    <row r="198" spans="1:8" x14ac:dyDescent="0.35">
      <c r="A198" s="36" t="s">
        <v>0</v>
      </c>
      <c r="B198" s="7">
        <v>78</v>
      </c>
      <c r="C198" s="8">
        <v>201.45</v>
      </c>
      <c r="D198" s="8" t="s">
        <v>1</v>
      </c>
      <c r="E198" s="1">
        <v>8788.2999999999993</v>
      </c>
      <c r="F198" s="2">
        <f>E198*C198</f>
        <v>1770403.0349999997</v>
      </c>
      <c r="G198" t="str">
        <f>IF(C198&lt;111,"100-110",
 IF(C198&lt;121,"111-120",
 IF(C198&lt;131,"121-130",
 IF(C198&lt;141,"131-140",
 IF(C198&lt;151,"141-150",
 "&gt;=150")))))</f>
        <v>&gt;=150</v>
      </c>
      <c r="H198" s="32">
        <v>45839</v>
      </c>
    </row>
    <row r="199" spans="1:8" x14ac:dyDescent="0.35">
      <c r="A199" s="37" t="s">
        <v>5</v>
      </c>
      <c r="B199" s="9" t="s">
        <v>8</v>
      </c>
      <c r="C199" s="4">
        <v>420</v>
      </c>
      <c r="D199" s="10" t="s">
        <v>7</v>
      </c>
      <c r="E199" s="3">
        <v>4600</v>
      </c>
      <c r="F199" s="2">
        <f>E199*C199</f>
        <v>1932000</v>
      </c>
      <c r="G199" t="str">
        <f>IF(C199&lt;111,"100-110",
 IF(C199&lt;121,"111-120",
 IF(C199&lt;131,"121-130",
 IF(C199&lt;141,"131-140",
 IF(C199&lt;151,"141-150",
 "&gt;=150")))))</f>
        <v>&gt;=150</v>
      </c>
      <c r="H199" s="32">
        <v>44958</v>
      </c>
    </row>
    <row r="200" spans="1:8" x14ac:dyDescent="0.35">
      <c r="A200" s="37" t="s">
        <v>5</v>
      </c>
      <c r="B200" s="9" t="s">
        <v>9</v>
      </c>
      <c r="C200" s="11">
        <v>420</v>
      </c>
      <c r="D200" s="10" t="s">
        <v>7</v>
      </c>
      <c r="E200" s="3">
        <v>4600</v>
      </c>
      <c r="F200" s="2">
        <f>E200*C200</f>
        <v>1932000</v>
      </c>
      <c r="G200" t="str">
        <f>IF(C200&lt;111,"100-110",
 IF(C200&lt;121,"111-120",
 IF(C200&lt;131,"121-130",
 IF(C200&lt;141,"131-140",
 IF(C200&lt;151,"141-150",
 "&gt;=150")))))</f>
        <v>&gt;=150</v>
      </c>
      <c r="H200" s="32">
        <v>44958</v>
      </c>
    </row>
    <row r="201" spans="1:8" x14ac:dyDescent="0.35">
      <c r="A201" s="37" t="s">
        <v>5</v>
      </c>
      <c r="B201" s="9" t="s">
        <v>12</v>
      </c>
      <c r="C201" s="4">
        <v>420.02499999999998</v>
      </c>
      <c r="D201" s="10" t="s">
        <v>7</v>
      </c>
      <c r="E201" s="3">
        <v>4600</v>
      </c>
      <c r="F201" s="2">
        <f>E201*C201</f>
        <v>1932115</v>
      </c>
      <c r="G201" t="str">
        <f>IF(C201&lt;111,"100-110",
 IF(C201&lt;121,"111-120",
 IF(C201&lt;131,"121-130",
 IF(C201&lt;141,"131-140",
 IF(C201&lt;151,"141-150",
 "&gt;=150")))))</f>
        <v>&gt;=150</v>
      </c>
      <c r="H201" s="32">
        <v>44958</v>
      </c>
    </row>
    <row r="202" spans="1:8" x14ac:dyDescent="0.35">
      <c r="A202" s="37" t="s">
        <v>5</v>
      </c>
      <c r="B202" s="9" t="s">
        <v>11</v>
      </c>
      <c r="C202" s="4">
        <v>420.17</v>
      </c>
      <c r="D202" s="10" t="s">
        <v>7</v>
      </c>
      <c r="E202" s="3">
        <v>4600</v>
      </c>
      <c r="F202" s="2">
        <f>E202*C202</f>
        <v>1932782</v>
      </c>
      <c r="G202" t="str">
        <f>IF(C202&lt;111,"100-110",
 IF(C202&lt;121,"111-120",
 IF(C202&lt;131,"121-130",
 IF(C202&lt;141,"131-140",
 IF(C202&lt;151,"141-150",
 "&gt;=150")))))</f>
        <v>&gt;=150</v>
      </c>
      <c r="H202" s="32">
        <v>44958</v>
      </c>
    </row>
    <row r="203" spans="1:8" x14ac:dyDescent="0.35">
      <c r="A203" s="37" t="s">
        <v>5</v>
      </c>
      <c r="B203" s="9" t="s">
        <v>21</v>
      </c>
      <c r="C203" s="4">
        <v>420.197</v>
      </c>
      <c r="D203" s="10" t="s">
        <v>7</v>
      </c>
      <c r="E203" s="3">
        <v>4600</v>
      </c>
      <c r="F203" s="2">
        <f>E203*C203</f>
        <v>1932906.2</v>
      </c>
      <c r="G203" t="str">
        <f>IF(C203&lt;111,"100-110",
 IF(C203&lt;121,"111-120",
 IF(C203&lt;131,"121-130",
 IF(C203&lt;141,"131-140",
 IF(C203&lt;151,"141-150",
 "&gt;=150")))))</f>
        <v>&gt;=150</v>
      </c>
      <c r="H203" s="32">
        <v>44958</v>
      </c>
    </row>
    <row r="204" spans="1:8" x14ac:dyDescent="0.35">
      <c r="A204" s="37" t="s">
        <v>5</v>
      </c>
      <c r="B204" s="9" t="s">
        <v>20</v>
      </c>
      <c r="C204" s="4">
        <v>420.21100000000001</v>
      </c>
      <c r="D204" s="10" t="s">
        <v>7</v>
      </c>
      <c r="E204" s="3">
        <v>4600</v>
      </c>
      <c r="F204" s="2">
        <f>E204*C204</f>
        <v>1932970.6</v>
      </c>
      <c r="G204" t="str">
        <f>IF(C204&lt;111,"100-110",
 IF(C204&lt;121,"111-120",
 IF(C204&lt;131,"121-130",
 IF(C204&lt;141,"131-140",
 IF(C204&lt;151,"141-150",
 "&gt;=150")))))</f>
        <v>&gt;=150</v>
      </c>
      <c r="H204" s="32">
        <v>44958</v>
      </c>
    </row>
    <row r="205" spans="1:8" x14ac:dyDescent="0.35">
      <c r="A205" s="37" t="s">
        <v>5</v>
      </c>
      <c r="B205" s="9" t="s">
        <v>14</v>
      </c>
      <c r="C205" s="4">
        <v>420.27800000000002</v>
      </c>
      <c r="D205" s="10" t="s">
        <v>7</v>
      </c>
      <c r="E205" s="3">
        <v>4600</v>
      </c>
      <c r="F205" s="2">
        <f>E205*C205</f>
        <v>1933278.8</v>
      </c>
      <c r="G205" t="str">
        <f>IF(C205&lt;111,"100-110",
 IF(C205&lt;121,"111-120",
 IF(C205&lt;131,"121-130",
 IF(C205&lt;141,"131-140",
 IF(C205&lt;151,"141-150",
 "&gt;=150")))))</f>
        <v>&gt;=150</v>
      </c>
      <c r="H205" s="32">
        <v>44958</v>
      </c>
    </row>
    <row r="206" spans="1:8" x14ac:dyDescent="0.35">
      <c r="A206" s="37" t="s">
        <v>5</v>
      </c>
      <c r="B206" s="9" t="s">
        <v>17</v>
      </c>
      <c r="C206" s="4">
        <v>421.32</v>
      </c>
      <c r="D206" s="10" t="s">
        <v>7</v>
      </c>
      <c r="E206" s="3">
        <v>4600</v>
      </c>
      <c r="F206" s="2">
        <f>E206*C206</f>
        <v>1938072</v>
      </c>
      <c r="G206" t="str">
        <f>IF(C206&lt;111,"100-110",
 IF(C206&lt;121,"111-120",
 IF(C206&lt;131,"121-130",
 IF(C206&lt;141,"131-140",
 IF(C206&lt;151,"141-150",
 "&gt;=150")))))</f>
        <v>&gt;=150</v>
      </c>
      <c r="H206" s="32">
        <v>44958</v>
      </c>
    </row>
    <row r="207" spans="1:8" x14ac:dyDescent="0.35">
      <c r="A207" s="37" t="s">
        <v>5</v>
      </c>
      <c r="B207" s="9" t="s">
        <v>19</v>
      </c>
      <c r="C207" s="4">
        <v>421.42</v>
      </c>
      <c r="D207" s="10" t="s">
        <v>7</v>
      </c>
      <c r="E207" s="3">
        <v>4600</v>
      </c>
      <c r="F207" s="2">
        <f>E207*C207</f>
        <v>1938532</v>
      </c>
      <c r="G207" t="str">
        <f>IF(C207&lt;111,"100-110",
 IF(C207&lt;121,"111-120",
 IF(C207&lt;131,"121-130",
 IF(C207&lt;141,"131-140",
 IF(C207&lt;151,"141-150",
 "&gt;=150")))))</f>
        <v>&gt;=150</v>
      </c>
      <c r="H207" s="32">
        <v>44958</v>
      </c>
    </row>
    <row r="208" spans="1:8" x14ac:dyDescent="0.35">
      <c r="A208" s="37" t="s">
        <v>5</v>
      </c>
      <c r="B208" s="9" t="s">
        <v>16</v>
      </c>
      <c r="C208" s="4">
        <v>421.76600000000002</v>
      </c>
      <c r="D208" s="10" t="s">
        <v>7</v>
      </c>
      <c r="E208" s="3">
        <v>4600</v>
      </c>
      <c r="F208" s="2">
        <f>E208*C208</f>
        <v>1940123.6</v>
      </c>
      <c r="G208" t="str">
        <f>IF(C208&lt;111,"100-110",
 IF(C208&lt;121,"111-120",
 IF(C208&lt;131,"121-130",
 IF(C208&lt;141,"131-140",
 IF(C208&lt;151,"141-150",
 "&gt;=150")))))</f>
        <v>&gt;=150</v>
      </c>
      <c r="H208" s="32">
        <v>44958</v>
      </c>
    </row>
    <row r="209" spans="1:8" x14ac:dyDescent="0.35">
      <c r="A209" s="37" t="s">
        <v>5</v>
      </c>
      <c r="B209" s="9" t="s">
        <v>10</v>
      </c>
      <c r="C209" s="4">
        <v>429.2</v>
      </c>
      <c r="D209" s="10" t="s">
        <v>7</v>
      </c>
      <c r="E209" s="3">
        <v>4600</v>
      </c>
      <c r="F209" s="2">
        <f>E209*C209</f>
        <v>1974320</v>
      </c>
      <c r="G209" t="str">
        <f>IF(C209&lt;111,"100-110",
 IF(C209&lt;121,"111-120",
 IF(C209&lt;131,"121-130",
 IF(C209&lt;141,"131-140",
 IF(C209&lt;151,"141-150",
 "&gt;=150")))))</f>
        <v>&gt;=150</v>
      </c>
      <c r="H209" s="32">
        <v>44958</v>
      </c>
    </row>
    <row r="210" spans="1:8" x14ac:dyDescent="0.35">
      <c r="A210" s="37" t="s">
        <v>5</v>
      </c>
      <c r="B210" s="9" t="s">
        <v>23</v>
      </c>
      <c r="C210" s="4">
        <v>433.44400000000002</v>
      </c>
      <c r="D210" s="10" t="s">
        <v>7</v>
      </c>
      <c r="E210" s="3">
        <v>4600</v>
      </c>
      <c r="F210" s="2">
        <f>E210*C210</f>
        <v>1993842.4000000001</v>
      </c>
      <c r="G210" t="str">
        <f>IF(C210&lt;111,"100-110",
 IF(C210&lt;121,"111-120",
 IF(C210&lt;131,"121-130",
 IF(C210&lt;141,"131-140",
 IF(C210&lt;151,"141-150",
 "&gt;=150")))))</f>
        <v>&gt;=150</v>
      </c>
      <c r="H210" s="32">
        <v>44958</v>
      </c>
    </row>
    <row r="211" spans="1:8" x14ac:dyDescent="0.35">
      <c r="A211" s="37" t="s">
        <v>5</v>
      </c>
      <c r="B211" s="9" t="s">
        <v>13</v>
      </c>
      <c r="C211" s="4">
        <v>442.33199999999999</v>
      </c>
      <c r="D211" s="10" t="s">
        <v>7</v>
      </c>
      <c r="E211" s="3">
        <v>4600</v>
      </c>
      <c r="F211" s="2">
        <f>E211*C211</f>
        <v>2034727.2</v>
      </c>
      <c r="G211" t="str">
        <f>IF(C211&lt;111,"100-110",
 IF(C211&lt;121,"111-120",
 IF(C211&lt;131,"121-130",
 IF(C211&lt;141,"131-140",
 IF(C211&lt;151,"141-150",
 "&gt;=150")))))</f>
        <v>&gt;=150</v>
      </c>
      <c r="H211" s="32">
        <v>44958</v>
      </c>
    </row>
    <row r="212" spans="1:8" x14ac:dyDescent="0.35">
      <c r="A212" s="37" t="s">
        <v>5</v>
      </c>
      <c r="B212" s="9" t="s">
        <v>6</v>
      </c>
      <c r="C212" s="4">
        <v>466.77</v>
      </c>
      <c r="D212" s="10" t="s">
        <v>7</v>
      </c>
      <c r="E212" s="3">
        <v>4600</v>
      </c>
      <c r="F212" s="2">
        <f>E212*C212</f>
        <v>2147142</v>
      </c>
      <c r="G212" t="str">
        <f>IF(C212&lt;111,"100-110",
 IF(C212&lt;121,"111-120",
 IF(C212&lt;131,"121-130",
 IF(C212&lt;141,"131-140",
 IF(C212&lt;151,"141-150",
 "&gt;=150")))))</f>
        <v>&gt;=150</v>
      </c>
      <c r="H212" s="32">
        <v>44958</v>
      </c>
    </row>
    <row r="213" spans="1:8" x14ac:dyDescent="0.35">
      <c r="A213" s="37" t="s">
        <v>5</v>
      </c>
      <c r="B213" s="9" t="s">
        <v>15</v>
      </c>
      <c r="C213" s="4">
        <v>520.96299999999997</v>
      </c>
      <c r="D213" s="10" t="s">
        <v>7</v>
      </c>
      <c r="E213" s="3">
        <v>4600</v>
      </c>
      <c r="F213" s="2">
        <f>E213*C213</f>
        <v>2396429.7999999998</v>
      </c>
      <c r="G213" t="str">
        <f>IF(C213&lt;111,"100-110",
 IF(C213&lt;121,"111-120",
 IF(C213&lt;131,"121-130",
 IF(C213&lt;141,"131-140",
 IF(C213&lt;151,"141-150",
 "&gt;=150")))))</f>
        <v>&gt;=150</v>
      </c>
      <c r="H213" s="32">
        <v>44958</v>
      </c>
    </row>
    <row r="214" spans="1:8" x14ac:dyDescent="0.35">
      <c r="A214" s="37" t="s">
        <v>5</v>
      </c>
      <c r="B214" s="9" t="s">
        <v>24</v>
      </c>
      <c r="C214" s="4">
        <v>578.32899999999995</v>
      </c>
      <c r="D214" s="10" t="s">
        <v>7</v>
      </c>
      <c r="E214" s="3">
        <v>4600</v>
      </c>
      <c r="F214" s="2">
        <f>E214*C214</f>
        <v>2660313.4</v>
      </c>
      <c r="G214" t="str">
        <f>IF(C214&lt;111,"100-110",
 IF(C214&lt;121,"111-120",
 IF(C214&lt;131,"121-130",
 IF(C214&lt;141,"131-140",
 IF(C214&lt;151,"141-150",
 "&gt;=150")))))</f>
        <v>&gt;=150</v>
      </c>
      <c r="H214" s="32">
        <v>44958</v>
      </c>
    </row>
    <row r="215" spans="1:8" x14ac:dyDescent="0.35">
      <c r="A215" s="37" t="s">
        <v>5</v>
      </c>
      <c r="B215" s="9" t="s">
        <v>22</v>
      </c>
      <c r="C215" s="4">
        <v>629.14</v>
      </c>
      <c r="D215" s="12" t="s">
        <v>7</v>
      </c>
      <c r="E215" s="3">
        <v>4600</v>
      </c>
      <c r="F215" s="2">
        <f>E215*C215</f>
        <v>2894044</v>
      </c>
      <c r="G215" t="str">
        <f>IF(C215&lt;111,"100-110",
 IF(C215&lt;121,"111-120",
 IF(C215&lt;131,"121-130",
 IF(C215&lt;141,"131-140",
 IF(C215&lt;151,"141-150",
 "&gt;=150")))))</f>
        <v>&gt;=150</v>
      </c>
      <c r="H215" s="32">
        <v>44958</v>
      </c>
    </row>
    <row r="216" spans="1:8" ht="15" thickBot="1" x14ac:dyDescent="0.4">
      <c r="A216" s="38" t="s">
        <v>5</v>
      </c>
      <c r="B216" s="40" t="s">
        <v>18</v>
      </c>
      <c r="C216" s="42">
        <v>795.98199999999997</v>
      </c>
      <c r="D216" s="44" t="s">
        <v>7</v>
      </c>
      <c r="E216" s="14">
        <v>4600</v>
      </c>
      <c r="F216" s="15">
        <f>E216*C216</f>
        <v>3661517.1999999997</v>
      </c>
      <c r="G216" t="str">
        <f>IF(C216&lt;111,"100-110",
 IF(C216&lt;121,"111-120",
 IF(C216&lt;131,"121-130",
 IF(C216&lt;141,"131-140",
 IF(C216&lt;151,"141-150",
 "&gt;=150")))))</f>
        <v>&gt;=150</v>
      </c>
      <c r="H216" s="32">
        <v>44958</v>
      </c>
    </row>
    <row r="218" spans="1:8" x14ac:dyDescent="0.35">
      <c r="C218">
        <f>AVERAGE(C2:C216)</f>
        <v>153.47519534883716</v>
      </c>
      <c r="E218" s="27">
        <f t="shared" ref="D218:F218" si="0">AVERAGE(E2:E216)</f>
        <v>7532.2379069767467</v>
      </c>
      <c r="F218" s="27">
        <f t="shared" si="0"/>
        <v>1072938.4070906979</v>
      </c>
    </row>
  </sheetData>
  <conditionalFormatting sqref="D2:D182">
    <cfRule type="containsText" dxfId="10" priority="1" operator="containsText" text="C">
      <formula>NOT(ISERROR(SEARCH("C",D2)))</formula>
    </cfRule>
    <cfRule type="containsText" dxfId="9" priority="2" operator="containsText" text="B">
      <formula>NOT(ISERROR(SEARCH("B",D2)))</formula>
    </cfRule>
    <cfRule type="containsText" dxfId="8" priority="3" operator="containsText" text="A">
      <formula>NOT(ISERROR(SEARCH("A",D2)))</formula>
    </cfRule>
  </conditionalFormatting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C7BE-F00C-489C-942F-1F8847F6E1B4}">
  <dimension ref="C3:G11"/>
  <sheetViews>
    <sheetView workbookViewId="0">
      <selection activeCell="I5" sqref="I5"/>
    </sheetView>
  </sheetViews>
  <sheetFormatPr baseColWidth="10" defaultRowHeight="14.5" x14ac:dyDescent="0.35"/>
  <cols>
    <col min="6" max="6" width="13.7265625" bestFit="1" customWidth="1"/>
    <col min="7" max="7" width="21.453125" bestFit="1" customWidth="1"/>
  </cols>
  <sheetData>
    <row r="3" spans="3:7" ht="15" thickBot="1" x14ac:dyDescent="0.4">
      <c r="C3" s="34" t="s">
        <v>39</v>
      </c>
      <c r="D3" s="34"/>
      <c r="E3" s="34"/>
    </row>
    <row r="4" spans="3:7" x14ac:dyDescent="0.35">
      <c r="C4" s="20" t="s">
        <v>31</v>
      </c>
      <c r="D4" s="21" t="s">
        <v>41</v>
      </c>
      <c r="E4" s="21" t="s">
        <v>27</v>
      </c>
      <c r="F4" s="22" t="s">
        <v>30</v>
      </c>
    </row>
    <row r="5" spans="3:7" x14ac:dyDescent="0.35">
      <c r="C5" s="23" t="s">
        <v>32</v>
      </c>
      <c r="D5">
        <v>729</v>
      </c>
      <c r="E5">
        <v>129.06</v>
      </c>
      <c r="F5" s="24">
        <v>7000</v>
      </c>
      <c r="G5" t="s">
        <v>38</v>
      </c>
    </row>
    <row r="6" spans="3:7" ht="15" thickBot="1" x14ac:dyDescent="0.4">
      <c r="C6" s="25" t="s">
        <v>33</v>
      </c>
      <c r="D6" s="13">
        <v>326</v>
      </c>
      <c r="E6" s="13">
        <v>142.35</v>
      </c>
      <c r="F6" s="26">
        <v>7500</v>
      </c>
    </row>
    <row r="8" spans="3:7" ht="15" thickBot="1" x14ac:dyDescent="0.4">
      <c r="C8" s="35" t="s">
        <v>34</v>
      </c>
      <c r="D8" s="35"/>
      <c r="E8" s="35"/>
      <c r="F8" s="35"/>
    </row>
    <row r="9" spans="3:7" x14ac:dyDescent="0.35">
      <c r="C9" s="20" t="s">
        <v>40</v>
      </c>
      <c r="D9" s="21" t="s">
        <v>37</v>
      </c>
      <c r="E9" s="28" t="s">
        <v>27</v>
      </c>
      <c r="F9" s="22" t="s">
        <v>30</v>
      </c>
    </row>
    <row r="10" spans="3:7" x14ac:dyDescent="0.35">
      <c r="C10" s="23" t="s">
        <v>35</v>
      </c>
      <c r="D10">
        <v>205</v>
      </c>
      <c r="E10">
        <v>106.56</v>
      </c>
      <c r="F10" s="24">
        <v>6151</v>
      </c>
      <c r="G10" s="19" t="s">
        <v>42</v>
      </c>
    </row>
    <row r="11" spans="3:7" ht="15" thickBot="1" x14ac:dyDescent="0.4">
      <c r="C11" s="25" t="s">
        <v>36</v>
      </c>
      <c r="D11" s="13">
        <v>183</v>
      </c>
      <c r="E11" s="29">
        <v>60</v>
      </c>
      <c r="F11" s="26">
        <v>5111</v>
      </c>
      <c r="G11" s="27"/>
    </row>
  </sheetData>
  <mergeCells count="2">
    <mergeCell ref="C3:E3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DISPONIBILIDAD ACTUAL</vt:lpstr>
      <vt:lpstr>PROYECCION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Saracho</dc:creator>
  <cp:lastModifiedBy>julio olaf gonzalez guzman</cp:lastModifiedBy>
  <dcterms:created xsi:type="dcterms:W3CDTF">2025-07-25T19:08:24Z</dcterms:created>
  <dcterms:modified xsi:type="dcterms:W3CDTF">2025-10-20T20:34:15Z</dcterms:modified>
</cp:coreProperties>
</file>