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 Frescas/Centro de conveciones/"/>
    </mc:Choice>
  </mc:AlternateContent>
  <xr:revisionPtr revIDLastSave="2" documentId="8_{B2EA0B6F-8DD4-40B2-97BD-8F05BB042B1C}" xr6:coauthVersionLast="47" xr6:coauthVersionMax="47" xr10:uidLastSave="{338FE387-BC4B-4FF9-B635-B44788471774}"/>
  <bookViews>
    <workbookView xWindow="-110" yWindow="-110" windowWidth="19420" windowHeight="11020" xr2:uid="{C92B7F50-316C-4633-8DD6-B5F9B8F4BE96}"/>
  </bookViews>
  <sheets>
    <sheet name="Hoja1" sheetId="1" r:id="rId1"/>
    <sheet name="Hoja2" sheetId="2" r:id="rId2"/>
    <sheet name="Hoja3" sheetId="3" r:id="rId3"/>
    <sheet name="MOTO" sheetId="4" r:id="rId4"/>
    <sheet name="Hoja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3" i="5"/>
  <c r="C2" i="5"/>
  <c r="J36" i="1"/>
  <c r="F23" i="1"/>
  <c r="F24" i="1"/>
  <c r="F25" i="1"/>
  <c r="F26" i="1"/>
  <c r="F27" i="1"/>
  <c r="F28" i="1"/>
  <c r="F29" i="1"/>
  <c r="F30" i="1"/>
  <c r="F31" i="1"/>
  <c r="F22" i="1"/>
  <c r="G28" i="1" l="1"/>
  <c r="G29" i="1"/>
  <c r="G22" i="1"/>
  <c r="G25" i="1"/>
  <c r="G24" i="1"/>
  <c r="G31" i="1"/>
  <c r="G23" i="1"/>
  <c r="G30" i="1"/>
  <c r="G27" i="1"/>
  <c r="G26" i="1"/>
  <c r="I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<sst xmlns="http://schemas.openxmlformats.org/spreadsheetml/2006/main" count="280" uniqueCount="166">
  <si>
    <t xml:space="preserve">Menciones </t>
  </si>
  <si>
    <t xml:space="preserve">Alcancel </t>
  </si>
  <si>
    <t>Fecha</t>
  </si>
  <si>
    <t>Red Social</t>
  </si>
  <si>
    <t>X</t>
  </si>
  <si>
    <t>Facebook</t>
  </si>
  <si>
    <t>Instagram</t>
  </si>
  <si>
    <t>Blog</t>
  </si>
  <si>
    <t>Videos</t>
  </si>
  <si>
    <t>Tiktok</t>
  </si>
  <si>
    <t>Otros SM</t>
  </si>
  <si>
    <t>Noticias</t>
  </si>
  <si>
    <t>Web</t>
  </si>
  <si>
    <t>Neutras</t>
  </si>
  <si>
    <t>Positivas</t>
  </si>
  <si>
    <t>Menciones Totales</t>
  </si>
  <si>
    <t>% Participación</t>
  </si>
  <si>
    <t>Positivos</t>
  </si>
  <si>
    <t>Negativos</t>
  </si>
  <si>
    <t>Fuente:</t>
  </si>
  <si>
    <t>Menciones</t>
  </si>
  <si>
    <t>instagram.com</t>
  </si>
  <si>
    <t>1.4K</t>
  </si>
  <si>
    <t>facebook.com</t>
  </si>
  <si>
    <t>1.2K</t>
  </si>
  <si>
    <t>youtube.com</t>
  </si>
  <si>
    <t>tiktok.com</t>
  </si>
  <si>
    <t>twitter.com</t>
  </si>
  <si>
    <t>noroeste.com.mx</t>
  </si>
  <si>
    <t>quepasaenmazatlanenlinea.com</t>
  </si>
  <si>
    <t>vamonosamazatlan.com.mx</t>
  </si>
  <si>
    <t>oem.com.mx</t>
  </si>
  <si>
    <t>sinaloahoy.com.mx</t>
  </si>
  <si>
    <t>reaccioninformativa.com</t>
  </si>
  <si>
    <t>lineadirectaportal.com</t>
  </si>
  <si>
    <t>luznoticias.mx</t>
  </si>
  <si>
    <t>eluniversal.com.mx</t>
  </si>
  <si>
    <t>revistaespejo.com</t>
  </si>
  <si>
    <t>Hashtag</t>
  </si>
  <si>
    <t>#mazatlán</t>
  </si>
  <si>
    <t>#sinaloa</t>
  </si>
  <si>
    <t>#mazatlan</t>
  </si>
  <si>
    <t>#mexico</t>
  </si>
  <si>
    <t>#playa</t>
  </si>
  <si>
    <t>#mazatlansinaloa</t>
  </si>
  <si>
    <t>#semanadelamoto</t>
  </si>
  <si>
    <t>#turismo</t>
  </si>
  <si>
    <t>#vacaciones</t>
  </si>
  <si>
    <t>#envivo</t>
  </si>
  <si>
    <t>Enlace</t>
  </si>
  <si>
    <t>https://empoderamientoobrero.com/afiliate/</t>
  </si>
  <si>
    <t>https://www.youtube.com/channel/uczmd9aj2wmpggwzjpldbb8q?sub_confirmation=1</t>
  </si>
  <si>
    <t>https://apple.co/3ranpoj</t>
  </si>
  <si>
    <t>https://open.spotify.com/playlist/50b69snmvsnvolhfx4k5j8</t>
  </si>
  <si>
    <t>https://bit.ly/3gu8dkf</t>
  </si>
  <si>
    <t>https://twitter.com/radio_formula</t>
  </si>
  <si>
    <t>https://www.youtube.com/channel/uc11sg9j4tf393hqqvsrvfiw</t>
  </si>
  <si>
    <t>https://www.facebook.com/radioformulamx</t>
  </si>
  <si>
    <t>https://www.radioformula.com.mx/p/en-vivo/teleformula.html</t>
  </si>
  <si>
    <t>https://www.instagram.com/pragaurban?igsh=mw96ejlwnhpxmwjuaw==</t>
  </si>
  <si>
    <t>Nombre del perfil</t>
  </si>
  <si>
    <t>Alcance</t>
  </si>
  <si>
    <t>Share of voice</t>
  </si>
  <si>
    <t>16M</t>
  </si>
  <si>
    <t>myzaellizarragatv</t>
  </si>
  <si>
    <t>15M</t>
  </si>
  <si>
    <t>adn40mx</t>
  </si>
  <si>
    <t>7.5M</t>
  </si>
  <si>
    <t>nayi.du6</t>
  </si>
  <si>
    <t>7.2M</t>
  </si>
  <si>
    <t>aztecanoticias</t>
  </si>
  <si>
    <t>4.7M</t>
  </si>
  <si>
    <t>mayrifranco</t>
  </si>
  <si>
    <t>3.8M</t>
  </si>
  <si>
    <t>hector_frank</t>
  </si>
  <si>
    <t>3.0M</t>
  </si>
  <si>
    <t>olegarioquintero_</t>
  </si>
  <si>
    <t>2.8M</t>
  </si>
  <si>
    <t>elheraldodemexico</t>
  </si>
  <si>
    <t>2.7M</t>
  </si>
  <si>
    <t>noticiasusainter</t>
  </si>
  <si>
    <t>firifituchis</t>
  </si>
  <si>
    <t>2.6M</t>
  </si>
  <si>
    <t>Mazatlán es un encanto</t>
  </si>
  <si>
    <t>2.5M</t>
  </si>
  <si>
    <t>El Heraldo de México</t>
  </si>
  <si>
    <t>Vive USA</t>
  </si>
  <si>
    <t>2.1M</t>
  </si>
  <si>
    <t>historiasconbrunoferrer</t>
  </si>
  <si>
    <t>tropicxsmedia tiktok.com</t>
  </si>
  <si>
    <t>Nombre del Tema</t>
  </si>
  <si>
    <t>Conflictos con extranjeros</t>
  </si>
  <si>
    <t>Turismo en Mazatlán</t>
  </si>
  <si>
    <t>Eventos en Mazatlán</t>
  </si>
  <si>
    <t>Seguridad en Sinaloa</t>
  </si>
  <si>
    <t>Fútbol mexicano</t>
  </si>
  <si>
    <t>Política en Sinaloa</t>
  </si>
  <si>
    <t>Enlaces de sitios web</t>
  </si>
  <si>
    <t>Accidentes de tránsito</t>
  </si>
  <si>
    <t>Enlaces web</t>
  </si>
  <si>
    <t xml:space="preserve">Positivo </t>
  </si>
  <si>
    <t>Neutro</t>
  </si>
  <si>
    <t>Negativo</t>
  </si>
  <si>
    <t>Mayor Share of Voice</t>
  </si>
  <si>
    <t>cosasdculiacan</t>
  </si>
  <si>
    <t>1.5M</t>
  </si>
  <si>
    <t>soymazart</t>
  </si>
  <si>
    <t>968K</t>
  </si>
  <si>
    <t>Radio_Formula</t>
  </si>
  <si>
    <t>196K</t>
  </si>
  <si>
    <t>revista_moto_oficial</t>
  </si>
  <si>
    <t>158K</t>
  </si>
  <si>
    <t>aydeeply</t>
  </si>
  <si>
    <t>149K</t>
  </si>
  <si>
    <t>Mayor cantidad de seguidores</t>
  </si>
  <si>
    <t>Seguidores</t>
  </si>
  <si>
    <t>Influence Score</t>
  </si>
  <si>
    <t>Grupo Fórmula</t>
  </si>
  <si>
    <t>10K</t>
  </si>
  <si>
    <t>2.9M</t>
  </si>
  <si>
    <t>Excelsior</t>
  </si>
  <si>
    <t>49K</t>
  </si>
  <si>
    <t>2.4M</t>
  </si>
  <si>
    <t>AztecaNoticias</t>
  </si>
  <si>
    <t>22K</t>
  </si>
  <si>
    <t>1.1M</t>
  </si>
  <si>
    <t>982K</t>
  </si>
  <si>
    <t>pinolaiss</t>
  </si>
  <si>
    <t>36K</t>
  </si>
  <si>
    <t>800K</t>
  </si>
  <si>
    <t>pizzero_mdfkr</t>
  </si>
  <si>
    <t>138K</t>
  </si>
  <si>
    <t>noroestemx</t>
  </si>
  <si>
    <t>125K</t>
  </si>
  <si>
    <t>mrnavyfire</t>
  </si>
  <si>
    <t>104K</t>
  </si>
  <si>
    <t>elnotichero</t>
  </si>
  <si>
    <t>102K</t>
  </si>
  <si>
    <t>nennisbabe</t>
  </si>
  <si>
    <t>101K</t>
  </si>
  <si>
    <t>MazatlanFC</t>
  </si>
  <si>
    <t>57K</t>
  </si>
  <si>
    <t>709K</t>
  </si>
  <si>
    <t>aripakita</t>
  </si>
  <si>
    <t>30K</t>
  </si>
  <si>
    <t>697K</t>
  </si>
  <si>
    <t>alexander.delangel</t>
  </si>
  <si>
    <t>3.6K</t>
  </si>
  <si>
    <t>689K</t>
  </si>
  <si>
    <t>ImagenTVMex</t>
  </si>
  <si>
    <t>27K</t>
  </si>
  <si>
    <t>670K</t>
  </si>
  <si>
    <t>duleycap3</t>
  </si>
  <si>
    <t>38K</t>
  </si>
  <si>
    <t>609K</t>
  </si>
  <si>
    <t>Hashtags de tendencia</t>
  </si>
  <si>
    <t>#semanainternacionaldelamoto</t>
  </si>
  <si>
    <t>#moto</t>
  </si>
  <si>
    <t>#motos</t>
  </si>
  <si>
    <t>#biker</t>
  </si>
  <si>
    <t>Enlaces de tendencia</t>
  </si>
  <si>
    <t>https://www.excelsior.com.mx/nacional/semana-internacional-moto-2025-mazatlan-evento-bikers/1712699</t>
  </si>
  <si>
    <t>https://www.instagram.com/mazatlecom/</t>
  </si>
  <si>
    <t>Sitios más activos</t>
  </si>
  <si>
    <t>presenciadelpacifico.com</t>
  </si>
  <si>
    <t>sateliteonline.mx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</si>
</sst>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7"/>
      <color rgb="FF1E2534"/>
      <name val="Roboto"/>
    </font>
    <font>
      <b/>
      <sz val="7"/>
      <color rgb="FF0FB36C"/>
      <name val="Roboto"/>
    </font>
    <font>
      <sz val="8"/>
      <color rgb="FF1E2534"/>
      <name val="Roboto"/>
    </font>
    <font>
      <sz val="8"/>
      <color rgb="FFAAB4C0"/>
      <name val="Roboto"/>
    </font>
    <font>
      <sz val="8"/>
      <color rgb="FF1E2534"/>
      <name val="Roboto"/>
    </font>
    <font>
      <b/>
      <sz val="8"/>
      <color rgb="FF1E2534"/>
      <name val="Roboto"/>
    </font>
    <font>
      <b/>
      <sz val="18"/>
      <color theme="1"/>
      <name val="Aptos Narrow"/>
      <family val="2"/>
      <scheme val="minor"/>
    </font>
    <font>
      <sz val="11"/>
      <color rgb="FF1E2534"/>
      <name val="Roboto"/>
    </font>
    <font>
      <sz val="11"/>
      <color rgb="FFAAB4C0"/>
      <name val="Roboto"/>
    </font>
    <font>
      <sz val="11"/>
      <color theme="1"/>
      <name val="Roboto"/>
    </font>
    <font>
      <b/>
      <sz val="11"/>
      <color theme="1"/>
      <name val="Roboto"/>
    </font>
    <font>
      <sz val="11"/>
      <color theme="1"/>
      <name val="Roboto"/>
    </font>
    <font>
      <b/>
      <sz val="11"/>
      <color rgb="FF0FB36C"/>
      <name val="Roboto"/>
    </font>
    <font>
      <b/>
      <sz val="8"/>
      <color rgb="FF0FB36C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E4E8EB"/>
      </bottom>
      <diagonal/>
    </border>
    <border>
      <left/>
      <right/>
      <top/>
      <bottom style="medium">
        <color rgb="FFE0E0E0"/>
      </bottom>
      <diagonal/>
    </border>
    <border>
      <left/>
      <right/>
      <top style="medium">
        <color rgb="FFE4E8EB"/>
      </top>
      <bottom/>
      <diagonal/>
    </border>
    <border>
      <left/>
      <right/>
      <top style="medium">
        <color rgb="FFE0E0E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16" fontId="0" fillId="0" borderId="0" xfId="0" applyNumberFormat="1"/>
    <xf numFmtId="1" fontId="0" fillId="0" borderId="0" xfId="0" applyNumberFormat="1"/>
    <xf numFmtId="9" fontId="0" fillId="0" borderId="0" xfId="2" applyFont="1"/>
    <xf numFmtId="164" fontId="0" fillId="0" borderId="0" xfId="2" applyNumberFormat="1" applyFont="1"/>
    <xf numFmtId="164" fontId="0" fillId="0" borderId="0" xfId="0" applyNumberFormat="1"/>
    <xf numFmtId="9" fontId="0" fillId="0" borderId="0" xfId="0" applyNumberFormat="1"/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righ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2" fillId="2" borderId="0" xfId="3" applyFill="1" applyAlignment="1">
      <alignment horizontal="left" vertical="center" wrapText="1" indent="1"/>
    </xf>
    <xf numFmtId="0" fontId="2" fillId="2" borderId="2" xfId="3" applyFill="1" applyBorder="1" applyAlignment="1">
      <alignment horizontal="left" vertical="center" wrapText="1" indent="1"/>
    </xf>
    <xf numFmtId="0" fontId="2" fillId="2" borderId="0" xfId="3" applyFill="1" applyAlignment="1">
      <alignment horizontal="right" vertical="center" wrapText="1" indent="1"/>
    </xf>
    <xf numFmtId="0" fontId="2" fillId="2" borderId="2" xfId="3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righ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indent="1"/>
    </xf>
    <xf numFmtId="10" fontId="8" fillId="2" borderId="2" xfId="0" applyNumberFormat="1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right" vertical="center" wrapText="1" indent="1"/>
    </xf>
    <xf numFmtId="0" fontId="2" fillId="0" borderId="2" xfId="3" applyBorder="1" applyAlignment="1">
      <alignment horizontal="left" vertical="center" wrapText="1" indent="1"/>
    </xf>
    <xf numFmtId="0" fontId="2" fillId="0" borderId="2" xfId="3" applyBorder="1" applyAlignment="1">
      <alignment horizontal="right" vertical="center" wrapText="1" indent="1"/>
    </xf>
    <xf numFmtId="0" fontId="2" fillId="0" borderId="0" xfId="3" applyAlignment="1">
      <alignment horizontal="left" vertical="center" wrapText="1" indent="1"/>
    </xf>
    <xf numFmtId="0" fontId="2" fillId="0" borderId="0" xfId="3" applyAlignment="1">
      <alignment horizontal="right" vertical="center" wrapText="1" indent="1"/>
    </xf>
    <xf numFmtId="0" fontId="15" fillId="0" borderId="0" xfId="0" applyFont="1" applyAlignment="1">
      <alignment horizontal="left" vertical="center" wrapText="1" indent="1"/>
    </xf>
    <xf numFmtId="0" fontId="16" fillId="2" borderId="0" xfId="0" applyFont="1" applyFill="1" applyAlignment="1">
      <alignment horizontal="left" vertical="center" wrapText="1" indent="1"/>
    </xf>
    <xf numFmtId="165" fontId="0" fillId="0" borderId="0" xfId="1" applyNumberFormat="1" applyFont="1"/>
    <xf numFmtId="0" fontId="2" fillId="2" borderId="4" xfId="3" applyFill="1" applyBorder="1" applyAlignment="1">
      <alignment horizontal="right" vertical="center" wrapText="1" indent="1"/>
    </xf>
    <xf numFmtId="0" fontId="2" fillId="2" borderId="2" xfId="3" applyFill="1" applyBorder="1" applyAlignment="1">
      <alignment horizontal="right" vertical="center" wrapText="1" indent="1"/>
    </xf>
    <xf numFmtId="0" fontId="2" fillId="2" borderId="0" xfId="3" applyFill="1" applyAlignment="1">
      <alignment horizontal="right" vertical="center" wrapText="1" indent="1"/>
    </xf>
    <xf numFmtId="0" fontId="2" fillId="2" borderId="3" xfId="3" applyFill="1" applyBorder="1" applyAlignment="1">
      <alignment horizontal="righ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0" fontId="8" fillId="2" borderId="4" xfId="0" applyNumberFormat="1" applyFont="1" applyFill="1" applyBorder="1" applyAlignment="1">
      <alignment horizontal="left" vertical="center" indent="1"/>
    </xf>
    <xf numFmtId="10" fontId="8" fillId="2" borderId="2" xfId="0" applyNumberFormat="1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10" fontId="8" fillId="2" borderId="3" xfId="0" applyNumberFormat="1" applyFont="1" applyFill="1" applyBorder="1" applyAlignment="1">
      <alignment horizontal="left" vertical="center" indent="1"/>
    </xf>
    <xf numFmtId="0" fontId="2" fillId="2" borderId="4" xfId="3" applyFill="1" applyBorder="1" applyAlignment="1">
      <alignment horizontal="left" vertical="center" wrapText="1"/>
    </xf>
    <xf numFmtId="0" fontId="2" fillId="2" borderId="0" xfId="3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10" fontId="8" fillId="2" borderId="4" xfId="0" applyNumberFormat="1" applyFont="1" applyFill="1" applyBorder="1" applyAlignment="1">
      <alignment horizontal="left" vertical="center" wrapText="1"/>
    </xf>
    <xf numFmtId="10" fontId="8" fillId="2" borderId="0" xfId="0" applyNumberFormat="1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3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10" fontId="8" fillId="2" borderId="2" xfId="0" applyNumberFormat="1" applyFont="1" applyFill="1" applyBorder="1" applyAlignment="1">
      <alignment horizontal="left" vertical="center" wrapText="1"/>
    </xf>
    <xf numFmtId="0" fontId="2" fillId="2" borderId="3" xfId="3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0" fontId="8" fillId="2" borderId="3" xfId="0" applyNumberFormat="1" applyFont="1" applyFill="1" applyBorder="1" applyAlignment="1">
      <alignment horizontal="left" vertical="center" wrapText="1"/>
    </xf>
    <xf numFmtId="0" fontId="2" fillId="0" borderId="4" xfId="3" applyBorder="1" applyAlignment="1">
      <alignment horizontal="right" vertical="center" wrapText="1" indent="1"/>
    </xf>
    <xf numFmtId="0" fontId="2" fillId="0" borderId="2" xfId="3" applyBorder="1" applyAlignment="1">
      <alignment horizontal="right" vertical="center" wrapText="1" indent="1"/>
    </xf>
    <xf numFmtId="0" fontId="2" fillId="0" borderId="0" xfId="3" applyAlignment="1">
      <alignment horizontal="right" vertical="center" wrapText="1" indent="1"/>
    </xf>
    <xf numFmtId="0" fontId="2" fillId="0" borderId="4" xfId="3" applyBorder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3" xfId="3" applyBorder="1" applyAlignment="1">
      <alignment horizontal="right" vertical="center" wrapText="1" indent="1"/>
    </xf>
    <xf numFmtId="0" fontId="2" fillId="0" borderId="2" xfId="3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10" fontId="13" fillId="0" borderId="4" xfId="0" applyNumberFormat="1" applyFont="1" applyBorder="1" applyAlignment="1">
      <alignment horizontal="left" vertical="center" wrapText="1"/>
    </xf>
    <xf numFmtId="10" fontId="13" fillId="0" borderId="0" xfId="0" applyNumberFormat="1" applyFont="1" applyAlignment="1">
      <alignment horizontal="left" vertical="center" wrapText="1"/>
    </xf>
    <xf numFmtId="0" fontId="2" fillId="0" borderId="3" xfId="3" applyBorder="1" applyAlignment="1">
      <alignment horizontal="left" vertical="center" wrapText="1"/>
    </xf>
    <xf numFmtId="10" fontId="13" fillId="0" borderId="2" xfId="0" applyNumberFormat="1" applyFont="1" applyBorder="1" applyAlignment="1">
      <alignment horizontal="left" vertical="center" wrapText="1"/>
    </xf>
    <xf numFmtId="10" fontId="13" fillId="0" borderId="3" xfId="0" applyNumberFormat="1" applyFont="1" applyBorder="1" applyAlignment="1">
      <alignment horizontal="left" vertical="center" wrapText="1"/>
    </xf>
    <xf numFmtId="44" fontId="0" fillId="0" borderId="0" xfId="4" applyFont="1"/>
  </cellXfs>
  <cellStyles count="5">
    <cellStyle name="Hipervínculo" xfId="3" builtinId="8"/>
    <cellStyle name="Millares" xfId="1" builtinId="3"/>
    <cellStyle name="Moneda" xfId="4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Hoja1!$A$3:$A$16</c:f>
              <c:numCache>
                <c:formatCode>d\-mmm</c:formatCode>
                <c:ptCount val="14"/>
                <c:pt idx="0">
                  <c:v>45768</c:v>
                </c:pt>
                <c:pt idx="1">
                  <c:v>45769</c:v>
                </c:pt>
                <c:pt idx="2">
                  <c:v>45770</c:v>
                </c:pt>
                <c:pt idx="3">
                  <c:v>45771</c:v>
                </c:pt>
                <c:pt idx="4">
                  <c:v>45772</c:v>
                </c:pt>
                <c:pt idx="5">
                  <c:v>45773</c:v>
                </c:pt>
                <c:pt idx="6">
                  <c:v>45774</c:v>
                </c:pt>
                <c:pt idx="7">
                  <c:v>45775</c:v>
                </c:pt>
                <c:pt idx="8">
                  <c:v>45776</c:v>
                </c:pt>
                <c:pt idx="9">
                  <c:v>45777</c:v>
                </c:pt>
                <c:pt idx="10">
                  <c:v>45778</c:v>
                </c:pt>
                <c:pt idx="11">
                  <c:v>45779</c:v>
                </c:pt>
                <c:pt idx="12">
                  <c:v>45780</c:v>
                </c:pt>
                <c:pt idx="13">
                  <c:v>45781</c:v>
                </c:pt>
              </c:numCache>
            </c:numRef>
          </c:cat>
          <c:val>
            <c:numRef>
              <c:f>Hoja1!$B$3:$B$16</c:f>
              <c:numCache>
                <c:formatCode>0</c:formatCode>
                <c:ptCount val="14"/>
                <c:pt idx="0">
                  <c:v>36</c:v>
                </c:pt>
                <c:pt idx="1">
                  <c:v>47</c:v>
                </c:pt>
                <c:pt idx="2">
                  <c:v>53</c:v>
                </c:pt>
                <c:pt idx="3">
                  <c:v>65</c:v>
                </c:pt>
                <c:pt idx="4">
                  <c:v>119</c:v>
                </c:pt>
                <c:pt idx="5">
                  <c:v>148</c:v>
                </c:pt>
                <c:pt idx="6">
                  <c:v>91</c:v>
                </c:pt>
                <c:pt idx="7">
                  <c:v>86</c:v>
                </c:pt>
                <c:pt idx="8">
                  <c:v>30</c:v>
                </c:pt>
                <c:pt idx="9">
                  <c:v>19</c:v>
                </c:pt>
                <c:pt idx="10">
                  <c:v>17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98-40CD-854E-A94FC7D2B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896895"/>
        <c:axId val="1684888735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Hoja1!$A$3:$A$16</c:f>
              <c:numCache>
                <c:formatCode>d\-mmm</c:formatCode>
                <c:ptCount val="14"/>
                <c:pt idx="0">
                  <c:v>45768</c:v>
                </c:pt>
                <c:pt idx="1">
                  <c:v>45769</c:v>
                </c:pt>
                <c:pt idx="2">
                  <c:v>45770</c:v>
                </c:pt>
                <c:pt idx="3">
                  <c:v>45771</c:v>
                </c:pt>
                <c:pt idx="4">
                  <c:v>45772</c:v>
                </c:pt>
                <c:pt idx="5">
                  <c:v>45773</c:v>
                </c:pt>
                <c:pt idx="6">
                  <c:v>45774</c:v>
                </c:pt>
                <c:pt idx="7">
                  <c:v>45775</c:v>
                </c:pt>
                <c:pt idx="8">
                  <c:v>45776</c:v>
                </c:pt>
                <c:pt idx="9">
                  <c:v>45777</c:v>
                </c:pt>
                <c:pt idx="10">
                  <c:v>45778</c:v>
                </c:pt>
                <c:pt idx="11">
                  <c:v>45779</c:v>
                </c:pt>
                <c:pt idx="12">
                  <c:v>45780</c:v>
                </c:pt>
                <c:pt idx="13">
                  <c:v>45781</c:v>
                </c:pt>
              </c:numCache>
            </c:numRef>
          </c:cat>
          <c:val>
            <c:numRef>
              <c:f>Hoja1!$C$3:$C$16</c:f>
              <c:numCache>
                <c:formatCode>0</c:formatCode>
                <c:ptCount val="14"/>
                <c:pt idx="0">
                  <c:v>98912</c:v>
                </c:pt>
                <c:pt idx="1">
                  <c:v>249100</c:v>
                </c:pt>
                <c:pt idx="2">
                  <c:v>91064</c:v>
                </c:pt>
                <c:pt idx="3">
                  <c:v>101535</c:v>
                </c:pt>
                <c:pt idx="4">
                  <c:v>1337836</c:v>
                </c:pt>
                <c:pt idx="5">
                  <c:v>2708943</c:v>
                </c:pt>
                <c:pt idx="6">
                  <c:v>737992</c:v>
                </c:pt>
                <c:pt idx="7">
                  <c:v>449879</c:v>
                </c:pt>
                <c:pt idx="8">
                  <c:v>63313</c:v>
                </c:pt>
                <c:pt idx="9">
                  <c:v>48737</c:v>
                </c:pt>
                <c:pt idx="10">
                  <c:v>28214</c:v>
                </c:pt>
                <c:pt idx="11">
                  <c:v>111258</c:v>
                </c:pt>
                <c:pt idx="12">
                  <c:v>14672</c:v>
                </c:pt>
                <c:pt idx="13">
                  <c:v>3936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098-40CD-854E-A94FC7D2B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901695"/>
        <c:axId val="1684884895"/>
      </c:lineChart>
      <c:dateAx>
        <c:axId val="1684896895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4888735"/>
        <c:crosses val="autoZero"/>
        <c:auto val="1"/>
        <c:lblOffset val="100"/>
        <c:baseTimeUnit val="days"/>
      </c:dateAx>
      <c:valAx>
        <c:axId val="1684888735"/>
        <c:scaling>
          <c:orientation val="minMax"/>
          <c:min val="400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4896895"/>
        <c:crosses val="autoZero"/>
        <c:crossBetween val="between"/>
      </c:valAx>
      <c:valAx>
        <c:axId val="1684884895"/>
        <c:scaling>
          <c:orientation val="minMax"/>
          <c:min val="1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4901695"/>
        <c:crosses val="max"/>
        <c:crossBetween val="between"/>
      </c:valAx>
      <c:dateAx>
        <c:axId val="1684901695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684884895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Hoja1!$A$22:$A$30</c:f>
              <c:strCache>
                <c:ptCount val="9"/>
                <c:pt idx="0">
                  <c:v>Tiktok</c:v>
                </c:pt>
                <c:pt idx="1">
                  <c:v>Videos</c:v>
                </c:pt>
                <c:pt idx="2">
                  <c:v>Instagram</c:v>
                </c:pt>
                <c:pt idx="3">
                  <c:v>X</c:v>
                </c:pt>
                <c:pt idx="4">
                  <c:v>Facebook</c:v>
                </c:pt>
                <c:pt idx="5">
                  <c:v>Noticias</c:v>
                </c:pt>
                <c:pt idx="6">
                  <c:v>Web</c:v>
                </c:pt>
                <c:pt idx="7">
                  <c:v>Blog</c:v>
                </c:pt>
                <c:pt idx="8">
                  <c:v>Otros SM</c:v>
                </c:pt>
              </c:strCache>
            </c:strRef>
          </c:cat>
          <c:val>
            <c:numRef>
              <c:f>Hoja1!$B$22:$B$30</c:f>
              <c:numCache>
                <c:formatCode>General</c:formatCode>
                <c:ptCount val="9"/>
                <c:pt idx="0">
                  <c:v>169</c:v>
                </c:pt>
                <c:pt idx="1">
                  <c:v>119</c:v>
                </c:pt>
                <c:pt idx="2">
                  <c:v>83</c:v>
                </c:pt>
                <c:pt idx="3">
                  <c:v>79</c:v>
                </c:pt>
                <c:pt idx="4">
                  <c:v>70</c:v>
                </c:pt>
                <c:pt idx="5">
                  <c:v>28</c:v>
                </c:pt>
                <c:pt idx="6">
                  <c:v>17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9-49D6-8AA4-45E62E2A7E72}"/>
            </c:ext>
          </c:extLst>
        </c:ser>
        <c:ser>
          <c:idx val="1"/>
          <c:order val="1"/>
          <c:tx>
            <c:strRef>
              <c:f>Hoja1!$C$21</c:f>
              <c:strCache>
                <c:ptCount val="1"/>
                <c:pt idx="0">
                  <c:v>Neutras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Hoja1!$A$22:$A$30</c:f>
              <c:strCache>
                <c:ptCount val="9"/>
                <c:pt idx="0">
                  <c:v>Tiktok</c:v>
                </c:pt>
                <c:pt idx="1">
                  <c:v>Videos</c:v>
                </c:pt>
                <c:pt idx="2">
                  <c:v>Instagram</c:v>
                </c:pt>
                <c:pt idx="3">
                  <c:v>X</c:v>
                </c:pt>
                <c:pt idx="4">
                  <c:v>Facebook</c:v>
                </c:pt>
                <c:pt idx="5">
                  <c:v>Noticias</c:v>
                </c:pt>
                <c:pt idx="6">
                  <c:v>Web</c:v>
                </c:pt>
                <c:pt idx="7">
                  <c:v>Blog</c:v>
                </c:pt>
                <c:pt idx="8">
                  <c:v>Otros SM</c:v>
                </c:pt>
              </c:strCache>
            </c:strRef>
          </c:cat>
          <c:val>
            <c:numRef>
              <c:f>Hoja1!$C$22:$C$31</c:f>
              <c:numCache>
                <c:formatCode>General</c:formatCode>
                <c:ptCount val="10"/>
                <c:pt idx="0">
                  <c:v>197</c:v>
                </c:pt>
                <c:pt idx="1">
                  <c:v>721</c:v>
                </c:pt>
                <c:pt idx="2">
                  <c:v>785</c:v>
                </c:pt>
                <c:pt idx="3">
                  <c:v>149</c:v>
                </c:pt>
                <c:pt idx="4">
                  <c:v>629</c:v>
                </c:pt>
                <c:pt idx="5">
                  <c:v>336</c:v>
                </c:pt>
                <c:pt idx="6">
                  <c:v>0</c:v>
                </c:pt>
                <c:pt idx="7">
                  <c:v>58</c:v>
                </c:pt>
                <c:pt idx="8">
                  <c:v>3669</c:v>
                </c:pt>
                <c:pt idx="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9-49D6-8AA4-45E62E2A7E72}"/>
            </c:ext>
          </c:extLst>
        </c:ser>
        <c:ser>
          <c:idx val="2"/>
          <c:order val="2"/>
          <c:tx>
            <c:strRef>
              <c:f>Hoja1!$D$21</c:f>
              <c:strCache>
                <c:ptCount val="1"/>
                <c:pt idx="0">
                  <c:v>Positivas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Hoja1!$A$22:$A$30</c:f>
              <c:strCache>
                <c:ptCount val="9"/>
                <c:pt idx="0">
                  <c:v>Tiktok</c:v>
                </c:pt>
                <c:pt idx="1">
                  <c:v>Videos</c:v>
                </c:pt>
                <c:pt idx="2">
                  <c:v>Instagram</c:v>
                </c:pt>
                <c:pt idx="3">
                  <c:v>X</c:v>
                </c:pt>
                <c:pt idx="4">
                  <c:v>Facebook</c:v>
                </c:pt>
                <c:pt idx="5">
                  <c:v>Noticias</c:v>
                </c:pt>
                <c:pt idx="6">
                  <c:v>Web</c:v>
                </c:pt>
                <c:pt idx="7">
                  <c:v>Blog</c:v>
                </c:pt>
                <c:pt idx="8">
                  <c:v>Otros SM</c:v>
                </c:pt>
              </c:strCache>
            </c:strRef>
          </c:cat>
          <c:val>
            <c:numRef>
              <c:f>Hoja1!$D$22:$D$31</c:f>
              <c:numCache>
                <c:formatCode>General</c:formatCode>
                <c:ptCount val="10"/>
                <c:pt idx="0">
                  <c:v>89</c:v>
                </c:pt>
                <c:pt idx="1">
                  <c:v>380</c:v>
                </c:pt>
                <c:pt idx="2">
                  <c:v>599</c:v>
                </c:pt>
                <c:pt idx="3">
                  <c:v>0</c:v>
                </c:pt>
                <c:pt idx="4">
                  <c:v>152</c:v>
                </c:pt>
                <c:pt idx="5">
                  <c:v>252</c:v>
                </c:pt>
                <c:pt idx="6">
                  <c:v>0</c:v>
                </c:pt>
                <c:pt idx="7">
                  <c:v>0</c:v>
                </c:pt>
                <c:pt idx="8">
                  <c:v>437</c:v>
                </c:pt>
                <c:pt idx="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9-49D6-8AA4-45E62E2A7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4937215"/>
        <c:axId val="1684927135"/>
      </c:barChart>
      <c:catAx>
        <c:axId val="1684937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4927135"/>
        <c:crosses val="autoZero"/>
        <c:auto val="1"/>
        <c:lblAlgn val="ctr"/>
        <c:lblOffset val="100"/>
        <c:noMultiLvlLbl val="0"/>
      </c:catAx>
      <c:valAx>
        <c:axId val="168492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493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Hoja1!$B$39</c:f>
              <c:strCache>
                <c:ptCount val="1"/>
                <c:pt idx="0">
                  <c:v>Positivos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Hoja1!$A$40:$A$53</c:f>
              <c:numCache>
                <c:formatCode>d\-mmm</c:formatCode>
                <c:ptCount val="14"/>
                <c:pt idx="0">
                  <c:v>45768</c:v>
                </c:pt>
                <c:pt idx="1">
                  <c:v>45769</c:v>
                </c:pt>
                <c:pt idx="2">
                  <c:v>45770</c:v>
                </c:pt>
                <c:pt idx="3">
                  <c:v>45771</c:v>
                </c:pt>
                <c:pt idx="4">
                  <c:v>45772</c:v>
                </c:pt>
                <c:pt idx="5">
                  <c:v>45773</c:v>
                </c:pt>
                <c:pt idx="6">
                  <c:v>45774</c:v>
                </c:pt>
                <c:pt idx="7">
                  <c:v>45775</c:v>
                </c:pt>
                <c:pt idx="8">
                  <c:v>45776</c:v>
                </c:pt>
                <c:pt idx="9">
                  <c:v>45777</c:v>
                </c:pt>
                <c:pt idx="10">
                  <c:v>45778</c:v>
                </c:pt>
                <c:pt idx="11">
                  <c:v>45779</c:v>
                </c:pt>
                <c:pt idx="12">
                  <c:v>45780</c:v>
                </c:pt>
                <c:pt idx="13">
                  <c:v>45781</c:v>
                </c:pt>
              </c:numCache>
            </c:numRef>
          </c:cat>
          <c:val>
            <c:numRef>
              <c:f>Hoja1!$B$40:$B$53</c:f>
              <c:numCache>
                <c:formatCode>0</c:formatCode>
                <c:ptCount val="14"/>
                <c:pt idx="0">
                  <c:v>8</c:v>
                </c:pt>
                <c:pt idx="1">
                  <c:v>17</c:v>
                </c:pt>
                <c:pt idx="2">
                  <c:v>19</c:v>
                </c:pt>
                <c:pt idx="3">
                  <c:v>20</c:v>
                </c:pt>
                <c:pt idx="4">
                  <c:v>46</c:v>
                </c:pt>
                <c:pt idx="5">
                  <c:v>65</c:v>
                </c:pt>
                <c:pt idx="6">
                  <c:v>38</c:v>
                </c:pt>
                <c:pt idx="7">
                  <c:v>42</c:v>
                </c:pt>
                <c:pt idx="8">
                  <c:v>9</c:v>
                </c:pt>
                <c:pt idx="9">
                  <c:v>11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6-4DC0-B602-03D5D0D3A123}"/>
            </c:ext>
          </c:extLst>
        </c:ser>
        <c:ser>
          <c:idx val="1"/>
          <c:order val="1"/>
          <c:tx>
            <c:strRef>
              <c:f>Hoja1!$C$39</c:f>
              <c:strCache>
                <c:ptCount val="1"/>
                <c:pt idx="0">
                  <c:v>Negativos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Hoja1!$A$40:$A$53</c:f>
              <c:numCache>
                <c:formatCode>d\-mmm</c:formatCode>
                <c:ptCount val="14"/>
                <c:pt idx="0">
                  <c:v>45768</c:v>
                </c:pt>
                <c:pt idx="1">
                  <c:v>45769</c:v>
                </c:pt>
                <c:pt idx="2">
                  <c:v>45770</c:v>
                </c:pt>
                <c:pt idx="3">
                  <c:v>45771</c:v>
                </c:pt>
                <c:pt idx="4">
                  <c:v>45772</c:v>
                </c:pt>
                <c:pt idx="5">
                  <c:v>45773</c:v>
                </c:pt>
                <c:pt idx="6">
                  <c:v>45774</c:v>
                </c:pt>
                <c:pt idx="7">
                  <c:v>45775</c:v>
                </c:pt>
                <c:pt idx="8">
                  <c:v>45776</c:v>
                </c:pt>
                <c:pt idx="9">
                  <c:v>45777</c:v>
                </c:pt>
                <c:pt idx="10">
                  <c:v>45778</c:v>
                </c:pt>
                <c:pt idx="11">
                  <c:v>45779</c:v>
                </c:pt>
                <c:pt idx="12">
                  <c:v>45780</c:v>
                </c:pt>
                <c:pt idx="13">
                  <c:v>45781</c:v>
                </c:pt>
              </c:numCache>
            </c:numRef>
          </c:cat>
          <c:val>
            <c:numRef>
              <c:f>Hoja1!$C$40:$C$53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6-4DC0-B602-03D5D0D3A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899775"/>
        <c:axId val="1684896415"/>
      </c:lineChart>
      <c:dateAx>
        <c:axId val="1684899775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4896415"/>
        <c:crosses val="autoZero"/>
        <c:auto val="1"/>
        <c:lblOffset val="100"/>
        <c:baseTimeUnit val="days"/>
      </c:dateAx>
      <c:valAx>
        <c:axId val="168489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489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Hoja1!$A$22</c:f>
              <c:strCache>
                <c:ptCount val="1"/>
                <c:pt idx="0">
                  <c:v>Tiktok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cat>
          <c:val>
            <c:numRef>
              <c:f>Hoja1!$B$22</c:f>
              <c:numCache>
                <c:formatCode>General</c:formatCode>
                <c:ptCount val="1"/>
                <c:pt idx="0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C-43E1-8BC6-129D832388B3}"/>
            </c:ext>
          </c:extLst>
        </c:ser>
        <c:ser>
          <c:idx val="1"/>
          <c:order val="1"/>
          <c:tx>
            <c:strRef>
              <c:f>Hoja1!$A$23</c:f>
              <c:strCache>
                <c:ptCount val="1"/>
                <c:pt idx="0">
                  <c:v>Videos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cat>
          <c:val>
            <c:numRef>
              <c:f>Hoja1!$B$23</c:f>
              <c:numCache>
                <c:formatCode>General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C-43E1-8BC6-129D832388B3}"/>
            </c:ext>
          </c:extLst>
        </c:ser>
        <c:ser>
          <c:idx val="2"/>
          <c:order val="2"/>
          <c:tx>
            <c:strRef>
              <c:f>Hoja1!$A$24</c:f>
              <c:strCache>
                <c:ptCount val="1"/>
                <c:pt idx="0">
                  <c:v>Instagram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cat>
          <c:val>
            <c:numRef>
              <c:f>Hoja1!$B$24</c:f>
              <c:numCache>
                <c:formatCode>General</c:formatCode>
                <c:ptCount val="1"/>
                <c:pt idx="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C-43E1-8BC6-129D832388B3}"/>
            </c:ext>
          </c:extLst>
        </c:ser>
        <c:ser>
          <c:idx val="3"/>
          <c:order val="3"/>
          <c:tx>
            <c:strRef>
              <c:f>Hoja1!$A$25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cat>
          <c:val>
            <c:numRef>
              <c:f>Hoja1!$B$25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FC-43E1-8BC6-129D832388B3}"/>
            </c:ext>
          </c:extLst>
        </c:ser>
        <c:ser>
          <c:idx val="4"/>
          <c:order val="4"/>
          <c:tx>
            <c:strRef>
              <c:f>Hoja1!$A$26</c:f>
              <c:strCache>
                <c:ptCount val="1"/>
                <c:pt idx="0">
                  <c:v>Facebook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cat>
          <c:val>
            <c:numRef>
              <c:f>Hoja1!$B$26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FC-43E1-8BC6-129D832388B3}"/>
            </c:ext>
          </c:extLst>
        </c:ser>
        <c:ser>
          <c:idx val="5"/>
          <c:order val="5"/>
          <c:tx>
            <c:strRef>
              <c:f>Hoja1!$A$27</c:f>
              <c:strCache>
                <c:ptCount val="1"/>
                <c:pt idx="0">
                  <c:v>Noticias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cat>
          <c:val>
            <c:numRef>
              <c:f>Hoja1!$B$27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FC-43E1-8BC6-129D832388B3}"/>
            </c:ext>
          </c:extLst>
        </c:ser>
        <c:ser>
          <c:idx val="6"/>
          <c:order val="6"/>
          <c:tx>
            <c:strRef>
              <c:f>Hoja1!$A$28</c:f>
              <c:strCache>
                <c:ptCount val="1"/>
                <c:pt idx="0">
                  <c:v>Web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cat>
          <c:val>
            <c:numRef>
              <c:f>Hoja1!$B$28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FC-43E1-8BC6-129D832388B3}"/>
            </c:ext>
          </c:extLst>
        </c:ser>
        <c:ser>
          <c:idx val="7"/>
          <c:order val="7"/>
          <c:tx>
            <c:strRef>
              <c:f>Hoja1!$A$29</c:f>
              <c:strCache>
                <c:ptCount val="1"/>
                <c:pt idx="0">
                  <c:v>Blog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cat>
          <c:val>
            <c:numRef>
              <c:f>Hoja1!$B$29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FC-43E1-8BC6-129D832388B3}"/>
            </c:ext>
          </c:extLst>
        </c:ser>
        <c:ser>
          <c:idx val="8"/>
          <c:order val="8"/>
          <c:tx>
            <c:strRef>
              <c:f>Hoja1!$A$30</c:f>
              <c:strCache>
                <c:ptCount val="1"/>
                <c:pt idx="0">
                  <c:v>Otros SM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Hoja1!$B$21</c:f>
              <c:strCache>
                <c:ptCount val="1"/>
                <c:pt idx="0">
                  <c:v>Menciones</c:v>
                </c:pt>
              </c:strCache>
            </c:strRef>
          </c:cat>
          <c:val>
            <c:numRef>
              <c:f>Hoja1!$B$30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FC-43E1-8BC6-129D83238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3917455"/>
        <c:axId val="243907855"/>
      </c:barChart>
      <c:catAx>
        <c:axId val="243917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3907855"/>
        <c:crosses val="autoZero"/>
        <c:auto val="1"/>
        <c:lblAlgn val="ctr"/>
        <c:lblOffset val="100"/>
        <c:noMultiLvlLbl val="0"/>
      </c:catAx>
      <c:valAx>
        <c:axId val="243907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391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Hoja3!$B$3</c:f>
              <c:strCache>
                <c:ptCount val="1"/>
                <c:pt idx="0">
                  <c:v>Positivo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Hoja3!$A$4:$A$12</c:f>
              <c:strCache>
                <c:ptCount val="9"/>
                <c:pt idx="0">
                  <c:v>Conflictos con extranjeros</c:v>
                </c:pt>
                <c:pt idx="1">
                  <c:v>Turismo en Mazatlán</c:v>
                </c:pt>
                <c:pt idx="2">
                  <c:v>Eventos en Mazatlán</c:v>
                </c:pt>
                <c:pt idx="3">
                  <c:v>Seguridad en Sinaloa</c:v>
                </c:pt>
                <c:pt idx="4">
                  <c:v>Fútbol mexicano</c:v>
                </c:pt>
                <c:pt idx="5">
                  <c:v>Política en Sinaloa</c:v>
                </c:pt>
                <c:pt idx="6">
                  <c:v>Enlaces de sitios web</c:v>
                </c:pt>
                <c:pt idx="7">
                  <c:v>Accidentes de tránsito</c:v>
                </c:pt>
                <c:pt idx="8">
                  <c:v>Enlaces web</c:v>
                </c:pt>
              </c:strCache>
            </c:strRef>
          </c:cat>
          <c:val>
            <c:numRef>
              <c:f>Hoja3!$B$4:$B$12</c:f>
              <c:numCache>
                <c:formatCode>0%</c:formatCode>
                <c:ptCount val="9"/>
                <c:pt idx="0">
                  <c:v>0.04</c:v>
                </c:pt>
                <c:pt idx="1">
                  <c:v>0.4</c:v>
                </c:pt>
                <c:pt idx="2">
                  <c:v>0.46</c:v>
                </c:pt>
                <c:pt idx="3">
                  <c:v>0.01</c:v>
                </c:pt>
                <c:pt idx="4">
                  <c:v>7.0000000000000007E-2</c:v>
                </c:pt>
                <c:pt idx="5">
                  <c:v>0.09</c:v>
                </c:pt>
                <c:pt idx="6">
                  <c:v>0.2</c:v>
                </c:pt>
                <c:pt idx="7">
                  <c:v>0</c:v>
                </c:pt>
                <c:pt idx="8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5-4AB9-8FBC-A7DE47CEF6AA}"/>
            </c:ext>
          </c:extLst>
        </c:ser>
        <c:ser>
          <c:idx val="1"/>
          <c:order val="1"/>
          <c:tx>
            <c:strRef>
              <c:f>Hoja3!$C$3</c:f>
              <c:strCache>
                <c:ptCount val="1"/>
                <c:pt idx="0">
                  <c:v>Neutro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Hoja3!$A$4:$A$12</c:f>
              <c:strCache>
                <c:ptCount val="9"/>
                <c:pt idx="0">
                  <c:v>Conflictos con extranjeros</c:v>
                </c:pt>
                <c:pt idx="1">
                  <c:v>Turismo en Mazatlán</c:v>
                </c:pt>
                <c:pt idx="2">
                  <c:v>Eventos en Mazatlán</c:v>
                </c:pt>
                <c:pt idx="3">
                  <c:v>Seguridad en Sinaloa</c:v>
                </c:pt>
                <c:pt idx="4">
                  <c:v>Fútbol mexicano</c:v>
                </c:pt>
                <c:pt idx="5">
                  <c:v>Política en Sinaloa</c:v>
                </c:pt>
                <c:pt idx="6">
                  <c:v>Enlaces de sitios web</c:v>
                </c:pt>
                <c:pt idx="7">
                  <c:v>Accidentes de tránsito</c:v>
                </c:pt>
                <c:pt idx="8">
                  <c:v>Enlaces web</c:v>
                </c:pt>
              </c:strCache>
            </c:strRef>
          </c:cat>
          <c:val>
            <c:numRef>
              <c:f>Hoja3!$C$4:$C$12</c:f>
              <c:numCache>
                <c:formatCode>0%</c:formatCode>
                <c:ptCount val="9"/>
                <c:pt idx="0">
                  <c:v>0.85</c:v>
                </c:pt>
                <c:pt idx="1">
                  <c:v>0.59</c:v>
                </c:pt>
                <c:pt idx="2">
                  <c:v>0.53</c:v>
                </c:pt>
                <c:pt idx="3">
                  <c:v>0.98</c:v>
                </c:pt>
                <c:pt idx="4">
                  <c:v>0.91</c:v>
                </c:pt>
                <c:pt idx="5">
                  <c:v>0.88</c:v>
                </c:pt>
                <c:pt idx="6">
                  <c:v>0.79</c:v>
                </c:pt>
                <c:pt idx="7">
                  <c:v>0.95</c:v>
                </c:pt>
                <c:pt idx="8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5-4AB9-8FBC-A7DE47CEF6AA}"/>
            </c:ext>
          </c:extLst>
        </c:ser>
        <c:ser>
          <c:idx val="2"/>
          <c:order val="2"/>
          <c:tx>
            <c:strRef>
              <c:f>Hoja3!$D$3</c:f>
              <c:strCache>
                <c:ptCount val="1"/>
                <c:pt idx="0">
                  <c:v>Negativo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Hoja3!$A$4:$A$12</c:f>
              <c:strCache>
                <c:ptCount val="9"/>
                <c:pt idx="0">
                  <c:v>Conflictos con extranjeros</c:v>
                </c:pt>
                <c:pt idx="1">
                  <c:v>Turismo en Mazatlán</c:v>
                </c:pt>
                <c:pt idx="2">
                  <c:v>Eventos en Mazatlán</c:v>
                </c:pt>
                <c:pt idx="3">
                  <c:v>Seguridad en Sinaloa</c:v>
                </c:pt>
                <c:pt idx="4">
                  <c:v>Fútbol mexicano</c:v>
                </c:pt>
                <c:pt idx="5">
                  <c:v>Política en Sinaloa</c:v>
                </c:pt>
                <c:pt idx="6">
                  <c:v>Enlaces de sitios web</c:v>
                </c:pt>
                <c:pt idx="7">
                  <c:v>Accidentes de tránsito</c:v>
                </c:pt>
                <c:pt idx="8">
                  <c:v>Enlaces web</c:v>
                </c:pt>
              </c:strCache>
            </c:strRef>
          </c:cat>
          <c:val>
            <c:numRef>
              <c:f>Hoja3!$D$4:$D$12</c:f>
              <c:numCache>
                <c:formatCode>0%</c:formatCode>
                <c:ptCount val="9"/>
                <c:pt idx="0">
                  <c:v>0.11</c:v>
                </c:pt>
                <c:pt idx="1">
                  <c:v>0.01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0.01</c:v>
                </c:pt>
                <c:pt idx="7">
                  <c:v>0.05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5-4AB9-8FBC-A7DE47CEF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911615"/>
        <c:axId val="1812910655"/>
      </c:barChart>
      <c:catAx>
        <c:axId val="1812911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2910655"/>
        <c:crosses val="autoZero"/>
        <c:auto val="1"/>
        <c:lblAlgn val="ctr"/>
        <c:lblOffset val="100"/>
        <c:noMultiLvlLbl val="0"/>
      </c:catAx>
      <c:valAx>
        <c:axId val="181291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291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tiktok.com/" TargetMode="External"/><Relationship Id="rId13" Type="http://schemas.openxmlformats.org/officeDocument/2006/relationships/hyperlink" Target="http://oem.com.mx/" TargetMode="External"/><Relationship Id="rId18" Type="http://schemas.openxmlformats.org/officeDocument/2006/relationships/hyperlink" Target="http://eluniversal.com.mx/" TargetMode="External"/><Relationship Id="rId3" Type="http://schemas.openxmlformats.org/officeDocument/2006/relationships/chart" Target="../charts/chart3.xml"/><Relationship Id="rId7" Type="http://schemas.openxmlformats.org/officeDocument/2006/relationships/hyperlink" Target="http://youtube.com/" TargetMode="External"/><Relationship Id="rId12" Type="http://schemas.openxmlformats.org/officeDocument/2006/relationships/hyperlink" Target="http://vamonosamazatlan.com.mx/" TargetMode="External"/><Relationship Id="rId17" Type="http://schemas.openxmlformats.org/officeDocument/2006/relationships/hyperlink" Target="http://luznoticias.mx/" TargetMode="External"/><Relationship Id="rId2" Type="http://schemas.openxmlformats.org/officeDocument/2006/relationships/chart" Target="../charts/chart2.xml"/><Relationship Id="rId16" Type="http://schemas.openxmlformats.org/officeDocument/2006/relationships/hyperlink" Target="http://lineadirectaportal.com/" TargetMode="External"/><Relationship Id="rId1" Type="http://schemas.openxmlformats.org/officeDocument/2006/relationships/chart" Target="../charts/chart1.xml"/><Relationship Id="rId6" Type="http://schemas.openxmlformats.org/officeDocument/2006/relationships/hyperlink" Target="http://facebook.com/" TargetMode="External"/><Relationship Id="rId11" Type="http://schemas.openxmlformats.org/officeDocument/2006/relationships/hyperlink" Target="http://quepasaenmazatlanenlinea.com/" TargetMode="External"/><Relationship Id="rId5" Type="http://schemas.openxmlformats.org/officeDocument/2006/relationships/hyperlink" Target="http://instagram.com/" TargetMode="External"/><Relationship Id="rId15" Type="http://schemas.openxmlformats.org/officeDocument/2006/relationships/hyperlink" Target="http://reaccioninformativa.com/" TargetMode="External"/><Relationship Id="rId10" Type="http://schemas.openxmlformats.org/officeDocument/2006/relationships/hyperlink" Target="http://noroeste.com.mx/" TargetMode="External"/><Relationship Id="rId19" Type="http://schemas.openxmlformats.org/officeDocument/2006/relationships/hyperlink" Target="http://revistaespejo.com/" TargetMode="External"/><Relationship Id="rId4" Type="http://schemas.openxmlformats.org/officeDocument/2006/relationships/chart" Target="../charts/chart4.xml"/><Relationship Id="rId9" Type="http://schemas.openxmlformats.org/officeDocument/2006/relationships/hyperlink" Target="http://twitter.com/" TargetMode="External"/><Relationship Id="rId14" Type="http://schemas.openxmlformats.org/officeDocument/2006/relationships/hyperlink" Target="http://sinaloahoy.com.mx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sinaloahoy.com.mx/" TargetMode="External"/><Relationship Id="rId3" Type="http://schemas.openxmlformats.org/officeDocument/2006/relationships/hyperlink" Target="http://instagram.com/" TargetMode="External"/><Relationship Id="rId7" Type="http://schemas.openxmlformats.org/officeDocument/2006/relationships/hyperlink" Target="http://quepasaenmazatlanenlinea.com/" TargetMode="External"/><Relationship Id="rId2" Type="http://schemas.openxmlformats.org/officeDocument/2006/relationships/hyperlink" Target="http://youtube.com/" TargetMode="External"/><Relationship Id="rId1" Type="http://schemas.openxmlformats.org/officeDocument/2006/relationships/hyperlink" Target="http://tiktok.com/" TargetMode="External"/><Relationship Id="rId6" Type="http://schemas.openxmlformats.org/officeDocument/2006/relationships/hyperlink" Target="http://noroeste.com.mx/" TargetMode="External"/><Relationship Id="rId5" Type="http://schemas.openxmlformats.org/officeDocument/2006/relationships/hyperlink" Target="http://facebook.com/" TargetMode="External"/><Relationship Id="rId4" Type="http://schemas.openxmlformats.org/officeDocument/2006/relationships/hyperlink" Target="http://twitter.com/" TargetMode="External"/><Relationship Id="rId9" Type="http://schemas.openxmlformats.org/officeDocument/2006/relationships/hyperlink" Target="http://presenciadelpacific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9524</xdr:rowOff>
    </xdr:from>
    <xdr:to>
      <xdr:col>10</xdr:col>
      <xdr:colOff>723899</xdr:colOff>
      <xdr:row>16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37D1C1-828C-94C7-EF88-88EEA8CC0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74706</xdr:colOff>
      <xdr:row>15</xdr:row>
      <xdr:rowOff>111312</xdr:rowOff>
    </xdr:from>
    <xdr:to>
      <xdr:col>16</xdr:col>
      <xdr:colOff>74706</xdr:colOff>
      <xdr:row>30</xdr:row>
      <xdr:rowOff>53042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FFB53E-C571-E385-31C2-349FDA5A3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22412</xdr:colOff>
      <xdr:row>42</xdr:row>
      <xdr:rowOff>118782</xdr:rowOff>
    </xdr:from>
    <xdr:to>
      <xdr:col>11</xdr:col>
      <xdr:colOff>22412</xdr:colOff>
      <xdr:row>57</xdr:row>
      <xdr:rowOff>60512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CBAE73-01D6-F8C5-DCBE-90EDA2433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732118</xdr:colOff>
      <xdr:row>20</xdr:row>
      <xdr:rowOff>118782</xdr:rowOff>
    </xdr:from>
    <xdr:to>
      <xdr:col>10</xdr:col>
      <xdr:colOff>732118</xdr:colOff>
      <xdr:row>35</xdr:row>
      <xdr:rowOff>60511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857828F-3331-F8E5-5306-63FB8517B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120650</xdr:rowOff>
    </xdr:to>
    <xdr:sp macro="" textlink="">
      <xdr:nvSpPr>
        <xdr:cNvPr id="1025" name="AutoShape 1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EC1216A4-85C8-1DA5-3357-F796B7C10FE9}"/>
            </a:ext>
          </a:extLst>
        </xdr:cNvPr>
        <xdr:cNvSpPr>
          <a:spLocks noChangeAspect="1" noChangeArrowheads="1"/>
        </xdr:cNvSpPr>
      </xdr:nvSpPr>
      <xdr:spPr bwMode="auto">
        <a:xfrm>
          <a:off x="812800" y="1105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120650</xdr:rowOff>
    </xdr:to>
    <xdr:sp macro="" textlink="">
      <xdr:nvSpPr>
        <xdr:cNvPr id="1026" name="AutoShape 2">
          <a:hlinkClick xmlns:r="http://schemas.openxmlformats.org/officeDocument/2006/relationships" r:id="rId6" tgtFrame="_blank"/>
          <a:extLst>
            <a:ext uri="{FF2B5EF4-FFF2-40B4-BE49-F238E27FC236}">
              <a16:creationId xmlns:a16="http://schemas.microsoft.com/office/drawing/2014/main" id="{F748EB94-2FF0-4EB3-A886-D1AF3ACC60A0}"/>
            </a:ext>
          </a:extLst>
        </xdr:cNvPr>
        <xdr:cNvSpPr>
          <a:spLocks noChangeAspect="1" noChangeArrowheads="1"/>
        </xdr:cNvSpPr>
      </xdr:nvSpPr>
      <xdr:spPr bwMode="auto">
        <a:xfrm>
          <a:off x="812800" y="1161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120650</xdr:rowOff>
    </xdr:to>
    <xdr:sp macro="" textlink="">
      <xdr:nvSpPr>
        <xdr:cNvPr id="1027" name="AutoShape 3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C0BB21DE-0AD1-CABD-6056-B754954CBCE1}"/>
            </a:ext>
          </a:extLst>
        </xdr:cNvPr>
        <xdr:cNvSpPr>
          <a:spLocks noChangeAspect="1" noChangeArrowheads="1"/>
        </xdr:cNvSpPr>
      </xdr:nvSpPr>
      <xdr:spPr bwMode="auto">
        <a:xfrm>
          <a:off x="81280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67</xdr:row>
      <xdr:rowOff>120650</xdr:rowOff>
    </xdr:to>
    <xdr:sp macro="" textlink="">
      <xdr:nvSpPr>
        <xdr:cNvPr id="1028" name="AutoShape 4">
          <a:hlinkClick xmlns:r="http://schemas.openxmlformats.org/officeDocument/2006/relationships" r:id="rId8" tgtFrame="_blank"/>
          <a:extLst>
            <a:ext uri="{FF2B5EF4-FFF2-40B4-BE49-F238E27FC236}">
              <a16:creationId xmlns:a16="http://schemas.microsoft.com/office/drawing/2014/main" id="{672548F1-7C11-12B1-D2E3-6B89AF792FF7}"/>
            </a:ext>
          </a:extLst>
        </xdr:cNvPr>
        <xdr:cNvSpPr>
          <a:spLocks noChangeAspect="1" noChangeArrowheads="1"/>
        </xdr:cNvSpPr>
      </xdr:nvSpPr>
      <xdr:spPr bwMode="auto">
        <a:xfrm>
          <a:off x="812800" y="1273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120650</xdr:rowOff>
    </xdr:to>
    <xdr:sp macro="" textlink="">
      <xdr:nvSpPr>
        <xdr:cNvPr id="1029" name="AutoShape 5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55BD0F5A-1911-85E4-0D8C-8427B9485B19}"/>
            </a:ext>
          </a:extLst>
        </xdr:cNvPr>
        <xdr:cNvSpPr>
          <a:spLocks noChangeAspect="1" noChangeArrowheads="1"/>
        </xdr:cNvSpPr>
      </xdr:nvSpPr>
      <xdr:spPr bwMode="auto">
        <a:xfrm>
          <a:off x="812800" y="131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120650</xdr:rowOff>
    </xdr:to>
    <xdr:sp macro="" textlink="">
      <xdr:nvSpPr>
        <xdr:cNvPr id="1030" name="AutoShape 6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AB1E6481-DF06-A89C-17EA-1E4FD49C9DC4}"/>
            </a:ext>
          </a:extLst>
        </xdr:cNvPr>
        <xdr:cNvSpPr>
          <a:spLocks noChangeAspect="1" noChangeArrowheads="1"/>
        </xdr:cNvSpPr>
      </xdr:nvSpPr>
      <xdr:spPr bwMode="auto">
        <a:xfrm>
          <a:off x="812800" y="136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120650</xdr:rowOff>
    </xdr:to>
    <xdr:sp macro="" textlink="">
      <xdr:nvSpPr>
        <xdr:cNvPr id="1031" name="AutoShape 7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AE7288BB-CC7B-1E57-7C75-6050B3E1F0A4}"/>
            </a:ext>
          </a:extLst>
        </xdr:cNvPr>
        <xdr:cNvSpPr>
          <a:spLocks noChangeAspect="1" noChangeArrowheads="1"/>
        </xdr:cNvSpPr>
      </xdr:nvSpPr>
      <xdr:spPr bwMode="auto">
        <a:xfrm>
          <a:off x="812800" y="142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120650</xdr:rowOff>
    </xdr:to>
    <xdr:sp macro="" textlink="">
      <xdr:nvSpPr>
        <xdr:cNvPr id="1032" name="AutoShape 8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850F7EED-AF08-9C3E-C933-510078EB7AA7}"/>
            </a:ext>
          </a:extLst>
        </xdr:cNvPr>
        <xdr:cNvSpPr>
          <a:spLocks noChangeAspect="1" noChangeArrowheads="1"/>
        </xdr:cNvSpPr>
      </xdr:nvSpPr>
      <xdr:spPr bwMode="auto">
        <a:xfrm>
          <a:off x="812800" y="149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120650</xdr:rowOff>
    </xdr:to>
    <xdr:sp macro="" textlink="">
      <xdr:nvSpPr>
        <xdr:cNvPr id="1033" name="AutoShape 9">
          <a:hlinkClick xmlns:r="http://schemas.openxmlformats.org/officeDocument/2006/relationships" r:id="rId13" tgtFrame="_blank"/>
          <a:extLst>
            <a:ext uri="{FF2B5EF4-FFF2-40B4-BE49-F238E27FC236}">
              <a16:creationId xmlns:a16="http://schemas.microsoft.com/office/drawing/2014/main" id="{FAC4390D-257C-0CE3-4140-5082C6722472}"/>
            </a:ext>
          </a:extLst>
        </xdr:cNvPr>
        <xdr:cNvSpPr>
          <a:spLocks noChangeAspect="1" noChangeArrowheads="1"/>
        </xdr:cNvSpPr>
      </xdr:nvSpPr>
      <xdr:spPr bwMode="auto">
        <a:xfrm>
          <a:off x="812800" y="157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120650</xdr:rowOff>
    </xdr:to>
    <xdr:sp macro="" textlink="">
      <xdr:nvSpPr>
        <xdr:cNvPr id="1034" name="AutoShape 10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A23C2549-09CC-6A4C-B357-59E12C650764}"/>
            </a:ext>
          </a:extLst>
        </xdr:cNvPr>
        <xdr:cNvSpPr>
          <a:spLocks noChangeAspect="1" noChangeArrowheads="1"/>
        </xdr:cNvSpPr>
      </xdr:nvSpPr>
      <xdr:spPr bwMode="auto">
        <a:xfrm>
          <a:off x="812800" y="1626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81</xdr:row>
      <xdr:rowOff>120650</xdr:rowOff>
    </xdr:to>
    <xdr:sp macro="" textlink="">
      <xdr:nvSpPr>
        <xdr:cNvPr id="1035" name="AutoShape 11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71DBF2B3-661D-DF2D-5EE7-C4EE67D9990C}"/>
            </a:ext>
          </a:extLst>
        </xdr:cNvPr>
        <xdr:cNvSpPr>
          <a:spLocks noChangeAspect="1" noChangeArrowheads="1"/>
        </xdr:cNvSpPr>
      </xdr:nvSpPr>
      <xdr:spPr bwMode="auto">
        <a:xfrm>
          <a:off x="812800" y="1682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83</xdr:row>
      <xdr:rowOff>120650</xdr:rowOff>
    </xdr:to>
    <xdr:sp macro="" textlink="">
      <xdr:nvSpPr>
        <xdr:cNvPr id="1036" name="AutoShape 12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614E36F5-B926-D6D0-71D5-3A4936F57218}"/>
            </a:ext>
          </a:extLst>
        </xdr:cNvPr>
        <xdr:cNvSpPr>
          <a:spLocks noChangeAspect="1" noChangeArrowheads="1"/>
        </xdr:cNvSpPr>
      </xdr:nvSpPr>
      <xdr:spPr bwMode="auto">
        <a:xfrm>
          <a:off x="812800" y="1757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120650</xdr:rowOff>
    </xdr:to>
    <xdr:sp macro="" textlink="">
      <xdr:nvSpPr>
        <xdr:cNvPr id="1037" name="AutoShape 13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197FA0B1-1C0F-5C07-B80D-43DFD7AA3046}"/>
            </a:ext>
          </a:extLst>
        </xdr:cNvPr>
        <xdr:cNvSpPr>
          <a:spLocks noChangeAspect="1" noChangeArrowheads="1"/>
        </xdr:cNvSpPr>
      </xdr:nvSpPr>
      <xdr:spPr bwMode="auto">
        <a:xfrm>
          <a:off x="812800" y="1831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87</xdr:row>
      <xdr:rowOff>120650</xdr:rowOff>
    </xdr:to>
    <xdr:sp macro="" textlink="">
      <xdr:nvSpPr>
        <xdr:cNvPr id="1038" name="AutoShape 14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C2EE4543-B059-F851-3342-5D9B57294BA9}"/>
            </a:ext>
          </a:extLst>
        </xdr:cNvPr>
        <xdr:cNvSpPr>
          <a:spLocks noChangeAspect="1" noChangeArrowheads="1"/>
        </xdr:cNvSpPr>
      </xdr:nvSpPr>
      <xdr:spPr bwMode="auto">
        <a:xfrm>
          <a:off x="812800" y="188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89</xdr:row>
      <xdr:rowOff>120650</xdr:rowOff>
    </xdr:to>
    <xdr:sp macro="" textlink="">
      <xdr:nvSpPr>
        <xdr:cNvPr id="1039" name="AutoShape 15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23F55DA-FCB4-C624-6DDD-BC35D008A119}"/>
            </a:ext>
          </a:extLst>
        </xdr:cNvPr>
        <xdr:cNvSpPr>
          <a:spLocks noChangeAspect="1" noChangeArrowheads="1"/>
        </xdr:cNvSpPr>
      </xdr:nvSpPr>
      <xdr:spPr bwMode="auto">
        <a:xfrm>
          <a:off x="812800" y="1943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31750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815F5097-CE2D-DBDC-8280-3297885D5D71}"/>
            </a:ext>
          </a:extLst>
        </xdr:cNvPr>
        <xdr:cNvSpPr>
          <a:spLocks noChangeAspect="1" noChangeArrowheads="1"/>
        </xdr:cNvSpPr>
      </xdr:nvSpPr>
      <xdr:spPr bwMode="auto">
        <a:xfrm>
          <a:off x="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1C0BF252-D583-E519-9982-1AFD2C887492}"/>
            </a:ext>
          </a:extLst>
        </xdr:cNvPr>
        <xdr:cNvSpPr>
          <a:spLocks noChangeAspect="1" noChangeArrowheads="1"/>
        </xdr:cNvSpPr>
      </xdr:nvSpPr>
      <xdr:spPr bwMode="auto">
        <a:xfrm>
          <a:off x="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6A87FF75-E242-8D0A-E493-83C39A9417C3}"/>
            </a:ext>
          </a:extLst>
        </xdr:cNvPr>
        <xdr:cNvSpPr>
          <a:spLocks noChangeAspect="1" noChangeArrowheads="1"/>
        </xdr:cNvSpPr>
      </xdr:nvSpPr>
      <xdr:spPr bwMode="auto">
        <a:xfrm>
          <a:off x="0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114300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10CE4806-0415-25B8-8AD3-5FE872DA4FEC}"/>
            </a:ext>
          </a:extLst>
        </xdr:cNvPr>
        <xdr:cNvSpPr>
          <a:spLocks noChangeAspect="1" noChangeArrowheads="1"/>
        </xdr:cNvSpPr>
      </xdr:nvSpPr>
      <xdr:spPr bwMode="auto">
        <a:xfrm>
          <a:off x="0" y="320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01518886-5DF5-2A81-9BDE-B71018D3F5EF}"/>
            </a:ext>
          </a:extLst>
        </xdr:cNvPr>
        <xdr:cNvSpPr>
          <a:spLocks noChangeAspect="1" noChangeArrowheads="1"/>
        </xdr:cNvSpPr>
      </xdr:nvSpPr>
      <xdr:spPr bwMode="auto">
        <a:xfrm>
          <a:off x="0" y="392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120650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DEC7165E-3417-9738-60DC-5E4EE514776C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120650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B96573D3-D279-FF58-F66D-F44065B4116B}"/>
            </a:ext>
          </a:extLst>
        </xdr:cNvPr>
        <xdr:cNvSpPr>
          <a:spLocks noChangeAspect="1" noChangeArrowheads="1"/>
        </xdr:cNvSpPr>
      </xdr:nvSpPr>
      <xdr:spPr bwMode="auto">
        <a:xfrm>
          <a:off x="0" y="640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120650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AC00FA9A-B253-E81A-D193-50099EE6370E}"/>
            </a:ext>
          </a:extLst>
        </xdr:cNvPr>
        <xdr:cNvSpPr>
          <a:spLocks noChangeAspect="1" noChangeArrowheads="1"/>
        </xdr:cNvSpPr>
      </xdr:nvSpPr>
      <xdr:spPr bwMode="auto">
        <a:xfrm>
          <a:off x="0" y="70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120650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4ABD237E-DC6B-582A-8DEF-6B9BC1CFEA75}"/>
            </a:ext>
          </a:extLst>
        </xdr:cNvPr>
        <xdr:cNvSpPr>
          <a:spLocks noChangeAspect="1" noChangeArrowheads="1"/>
        </xdr:cNvSpPr>
      </xdr:nvSpPr>
      <xdr:spPr bwMode="auto">
        <a:xfrm>
          <a:off x="0" y="76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43</xdr:row>
      <xdr:rowOff>120650</xdr:rowOff>
    </xdr:to>
    <xdr:sp macro="" textlink="">
      <xdr:nvSpPr>
        <xdr:cNvPr id="2061" name="AutoShape 13">
          <a:extLst>
            <a:ext uri="{FF2B5EF4-FFF2-40B4-BE49-F238E27FC236}">
              <a16:creationId xmlns:a16="http://schemas.microsoft.com/office/drawing/2014/main" id="{D28E1DFC-9E2F-90D7-1A27-E8DB413D2F53}"/>
            </a:ext>
          </a:extLst>
        </xdr:cNvPr>
        <xdr:cNvSpPr>
          <a:spLocks noChangeAspect="1" noChangeArrowheads="1"/>
        </xdr:cNvSpPr>
      </xdr:nvSpPr>
      <xdr:spPr bwMode="auto">
        <a:xfrm>
          <a:off x="0" y="105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269875</xdr:colOff>
      <xdr:row>2</xdr:row>
      <xdr:rowOff>155575</xdr:rowOff>
    </xdr:from>
    <xdr:to>
      <xdr:col>12</xdr:col>
      <xdr:colOff>269875</xdr:colOff>
      <xdr:row>17</xdr:row>
      <xdr:rowOff>136525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CE8068-2F64-8A45-46CA-995BC739E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120650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D82716F3-3DBE-7812-312A-5E903942C3C8}"/>
            </a:ext>
          </a:extLst>
        </xdr:cNvPr>
        <xdr:cNvSpPr>
          <a:spLocks noChangeAspect="1" noChangeArrowheads="1"/>
        </xdr:cNvSpPr>
      </xdr:nvSpPr>
      <xdr:spPr bwMode="auto">
        <a:xfrm>
          <a:off x="0" y="19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120650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B152CF6E-62F3-3816-DF63-640A45FC18F9}"/>
            </a:ext>
          </a:extLst>
        </xdr:cNvPr>
        <xdr:cNvSpPr>
          <a:spLocks noChangeAspect="1" noChangeArrowheads="1"/>
        </xdr:cNvSpPr>
      </xdr:nvSpPr>
      <xdr:spPr bwMode="auto">
        <a:xfrm>
          <a:off x="0" y="456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17</xdr:row>
      <xdr:rowOff>120650</xdr:rowOff>
    </xdr:to>
    <xdr:sp macro="" textlink="">
      <xdr:nvSpPr>
        <xdr:cNvPr id="4106" name="AutoShape 10">
          <a:extLst>
            <a:ext uri="{FF2B5EF4-FFF2-40B4-BE49-F238E27FC236}">
              <a16:creationId xmlns:a16="http://schemas.microsoft.com/office/drawing/2014/main" id="{7FF88424-99D2-742D-797C-7E1B7F7387A8}"/>
            </a:ext>
          </a:extLst>
        </xdr:cNvPr>
        <xdr:cNvSpPr>
          <a:spLocks noChangeAspect="1" noChangeArrowheads="1"/>
        </xdr:cNvSpPr>
      </xdr:nvSpPr>
      <xdr:spPr bwMode="auto">
        <a:xfrm>
          <a:off x="4572000" y="456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120650</xdr:rowOff>
    </xdr:to>
    <xdr:sp macro="" textlink="">
      <xdr:nvSpPr>
        <xdr:cNvPr id="4108" name="AutoShape 12">
          <a:extLst>
            <a:ext uri="{FF2B5EF4-FFF2-40B4-BE49-F238E27FC236}">
              <a16:creationId xmlns:a16="http://schemas.microsoft.com/office/drawing/2014/main" id="{C003C7A6-7901-0FCB-970F-5D6D01920ED7}"/>
            </a:ext>
          </a:extLst>
        </xdr:cNvPr>
        <xdr:cNvSpPr>
          <a:spLocks noChangeAspect="1" noChangeArrowheads="1"/>
        </xdr:cNvSpPr>
      </xdr:nvSpPr>
      <xdr:spPr bwMode="auto">
        <a:xfrm>
          <a:off x="0" y="64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120650</xdr:rowOff>
    </xdr:to>
    <xdr:sp macro="" textlink="">
      <xdr:nvSpPr>
        <xdr:cNvPr id="4109" name="AutoShape 13">
          <a:extLst>
            <a:ext uri="{FF2B5EF4-FFF2-40B4-BE49-F238E27FC236}">
              <a16:creationId xmlns:a16="http://schemas.microsoft.com/office/drawing/2014/main" id="{2D3EEBBD-745E-AB76-A890-31CC409874C1}"/>
            </a:ext>
          </a:extLst>
        </xdr:cNvPr>
        <xdr:cNvSpPr>
          <a:spLocks noChangeAspect="1" noChangeArrowheads="1"/>
        </xdr:cNvSpPr>
      </xdr:nvSpPr>
      <xdr:spPr bwMode="auto">
        <a:xfrm>
          <a:off x="0" y="716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120650</xdr:rowOff>
    </xdr:to>
    <xdr:sp macro="" textlink="">
      <xdr:nvSpPr>
        <xdr:cNvPr id="4110" name="AutoShape 14">
          <a:extLst>
            <a:ext uri="{FF2B5EF4-FFF2-40B4-BE49-F238E27FC236}">
              <a16:creationId xmlns:a16="http://schemas.microsoft.com/office/drawing/2014/main" id="{7B9A0B4B-20D6-7BB6-0CB4-AB5BC26476F9}"/>
            </a:ext>
          </a:extLst>
        </xdr:cNvPr>
        <xdr:cNvSpPr>
          <a:spLocks noChangeAspect="1" noChangeArrowheads="1"/>
        </xdr:cNvSpPr>
      </xdr:nvSpPr>
      <xdr:spPr bwMode="auto">
        <a:xfrm>
          <a:off x="0" y="808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22</xdr:row>
      <xdr:rowOff>120650</xdr:rowOff>
    </xdr:to>
    <xdr:sp macro="" textlink="">
      <xdr:nvSpPr>
        <xdr:cNvPr id="4111" name="AutoShape 15">
          <a:extLst>
            <a:ext uri="{FF2B5EF4-FFF2-40B4-BE49-F238E27FC236}">
              <a16:creationId xmlns:a16="http://schemas.microsoft.com/office/drawing/2014/main" id="{AD7A2240-F7D0-F411-ED4B-910B3372B8E5}"/>
            </a:ext>
          </a:extLst>
        </xdr:cNvPr>
        <xdr:cNvSpPr>
          <a:spLocks noChangeAspect="1" noChangeArrowheads="1"/>
        </xdr:cNvSpPr>
      </xdr:nvSpPr>
      <xdr:spPr bwMode="auto">
        <a:xfrm>
          <a:off x="4572000" y="58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120650</xdr:rowOff>
    </xdr:to>
    <xdr:sp macro="" textlink="">
      <xdr:nvSpPr>
        <xdr:cNvPr id="4112" name="AutoShape 16">
          <a:extLst>
            <a:ext uri="{FF2B5EF4-FFF2-40B4-BE49-F238E27FC236}">
              <a16:creationId xmlns:a16="http://schemas.microsoft.com/office/drawing/2014/main" id="{825DBA57-E858-8E5E-C548-B2BF6DFC5F85}"/>
            </a:ext>
          </a:extLst>
        </xdr:cNvPr>
        <xdr:cNvSpPr>
          <a:spLocks noChangeAspect="1" noChangeArrowheads="1"/>
        </xdr:cNvSpPr>
      </xdr:nvSpPr>
      <xdr:spPr bwMode="auto">
        <a:xfrm>
          <a:off x="4572000" y="64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304800</xdr:colOff>
      <xdr:row>31</xdr:row>
      <xdr:rowOff>120650</xdr:rowOff>
    </xdr:to>
    <xdr:sp macro="" textlink="">
      <xdr:nvSpPr>
        <xdr:cNvPr id="4114" name="AutoShape 18">
          <a:extLst>
            <a:ext uri="{FF2B5EF4-FFF2-40B4-BE49-F238E27FC236}">
              <a16:creationId xmlns:a16="http://schemas.microsoft.com/office/drawing/2014/main" id="{7227AA5A-84BD-E9AF-7175-23192ED53AB8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08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304800</xdr:colOff>
      <xdr:row>43</xdr:row>
      <xdr:rowOff>304800</xdr:rowOff>
    </xdr:to>
    <xdr:sp macro="" textlink="">
      <xdr:nvSpPr>
        <xdr:cNvPr id="4115" name="AutoShape 19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20FE3D-7D55-5772-0880-1D334BAD6F48}"/>
            </a:ext>
          </a:extLst>
        </xdr:cNvPr>
        <xdr:cNvSpPr>
          <a:spLocks noChangeAspect="1" noChangeArrowheads="1"/>
        </xdr:cNvSpPr>
      </xdr:nvSpPr>
      <xdr:spPr bwMode="auto">
        <a:xfrm>
          <a:off x="6096000" y="1078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304800</xdr:colOff>
      <xdr:row>45</xdr:row>
      <xdr:rowOff>304800</xdr:rowOff>
    </xdr:to>
    <xdr:sp macro="" textlink="">
      <xdr:nvSpPr>
        <xdr:cNvPr id="4116" name="AutoShape 20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7E37B49-ED95-4566-2E0E-5270CE39C64A}"/>
            </a:ext>
          </a:extLst>
        </xdr:cNvPr>
        <xdr:cNvSpPr>
          <a:spLocks noChangeAspect="1" noChangeArrowheads="1"/>
        </xdr:cNvSpPr>
      </xdr:nvSpPr>
      <xdr:spPr bwMode="auto">
        <a:xfrm>
          <a:off x="6096000" y="1245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304800</xdr:colOff>
      <xdr:row>47</xdr:row>
      <xdr:rowOff>304800</xdr:rowOff>
    </xdr:to>
    <xdr:sp macro="" textlink="">
      <xdr:nvSpPr>
        <xdr:cNvPr id="4117" name="AutoShape 21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75825F3-FD5E-8A65-1B50-41DA1AE1D3C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1449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304800</xdr:colOff>
      <xdr:row>49</xdr:row>
      <xdr:rowOff>304800</xdr:rowOff>
    </xdr:to>
    <xdr:sp macro="" textlink="">
      <xdr:nvSpPr>
        <xdr:cNvPr id="4118" name="AutoShape 22">
          <a:hlinkClick xmlns:r="http://schemas.openxmlformats.org/officeDocument/2006/relationships" r:id="rId4" tgtFrame="_blank"/>
          <a:extLst>
            <a:ext uri="{FF2B5EF4-FFF2-40B4-BE49-F238E27FC236}">
              <a16:creationId xmlns:a16="http://schemas.microsoft.com/office/drawing/2014/main" id="{66E17E9C-BB8C-3B8C-37AF-27C423A81BBF}"/>
            </a:ext>
          </a:extLst>
        </xdr:cNvPr>
        <xdr:cNvSpPr>
          <a:spLocks noChangeAspect="1" noChangeArrowheads="1"/>
        </xdr:cNvSpPr>
      </xdr:nvSpPr>
      <xdr:spPr bwMode="auto">
        <a:xfrm>
          <a:off x="6096000" y="165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304800</xdr:colOff>
      <xdr:row>51</xdr:row>
      <xdr:rowOff>304800</xdr:rowOff>
    </xdr:to>
    <xdr:sp macro="" textlink="">
      <xdr:nvSpPr>
        <xdr:cNvPr id="4119" name="AutoShape 23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3EBDB9B1-416F-993C-7FE3-7D7DAF1DD564}"/>
            </a:ext>
          </a:extLst>
        </xdr:cNvPr>
        <xdr:cNvSpPr>
          <a:spLocks noChangeAspect="1" noChangeArrowheads="1"/>
        </xdr:cNvSpPr>
      </xdr:nvSpPr>
      <xdr:spPr bwMode="auto">
        <a:xfrm>
          <a:off x="6096000" y="1838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304800</xdr:colOff>
      <xdr:row>55</xdr:row>
      <xdr:rowOff>120650</xdr:rowOff>
    </xdr:to>
    <xdr:sp macro="" textlink="">
      <xdr:nvSpPr>
        <xdr:cNvPr id="4120" name="AutoShape 24">
          <a:hlinkClick xmlns:r="http://schemas.openxmlformats.org/officeDocument/2006/relationships" r:id="rId6" tgtFrame="_blank"/>
          <a:extLst>
            <a:ext uri="{FF2B5EF4-FFF2-40B4-BE49-F238E27FC236}">
              <a16:creationId xmlns:a16="http://schemas.microsoft.com/office/drawing/2014/main" id="{B89F470A-0766-C8E0-A10D-5471B2F3BDD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171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304800</xdr:colOff>
      <xdr:row>57</xdr:row>
      <xdr:rowOff>120650</xdr:rowOff>
    </xdr:to>
    <xdr:sp macro="" textlink="">
      <xdr:nvSpPr>
        <xdr:cNvPr id="4121" name="AutoShape 25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AB138D14-6916-6A97-989E-9E9599BB58D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22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304800</xdr:colOff>
      <xdr:row>59</xdr:row>
      <xdr:rowOff>120650</xdr:rowOff>
    </xdr:to>
    <xdr:sp macro="" textlink="">
      <xdr:nvSpPr>
        <xdr:cNvPr id="4122" name="AutoShape 26">
          <a:hlinkClick xmlns:r="http://schemas.openxmlformats.org/officeDocument/2006/relationships" r:id="rId8" tgtFrame="_blank"/>
          <a:extLst>
            <a:ext uri="{FF2B5EF4-FFF2-40B4-BE49-F238E27FC236}">
              <a16:creationId xmlns:a16="http://schemas.microsoft.com/office/drawing/2014/main" id="{F4E52E5B-1F43-B920-B13C-07CB19224E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301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304800</xdr:colOff>
      <xdr:row>61</xdr:row>
      <xdr:rowOff>120650</xdr:rowOff>
    </xdr:to>
    <xdr:sp macro="" textlink="">
      <xdr:nvSpPr>
        <xdr:cNvPr id="4123" name="AutoShape 27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F2149848-15CD-C552-5A70-757FCBCDF83B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357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93AFB1-C915-4A92-8BC0-F36C9D8DD167}" name="Tabla2" displayName="Tabla2" ref="A21:B30" totalsRowShown="0">
  <autoFilter ref="A21:B30" xr:uid="{D093AFB1-C915-4A92-8BC0-F36C9D8DD167}"/>
  <sortState xmlns:xlrd2="http://schemas.microsoft.com/office/spreadsheetml/2017/richdata2" ref="A22:B30">
    <sortCondition descending="1" ref="B21:B30"/>
  </sortState>
  <tableColumns count="2">
    <tableColumn id="1" xr3:uid="{2A0481C3-E263-4F2B-9C51-75C4A2F8FF75}" name="Red Social"/>
    <tableColumn id="2" xr3:uid="{C7420FC6-738A-4312-B32F-A576ADBDFCD4}" name="Menc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pp.brand24.com/panel/results/1397020873/?p=1&amp;or=0&amp;cdt=days&amp;dr=w&amp;va=1&amp;d1=2025-04-21&amp;d2=2025-05-04&amp;do=luznoticias.mx" TargetMode="External"/><Relationship Id="rId21" Type="http://schemas.openxmlformats.org/officeDocument/2006/relationships/hyperlink" Target="http://reaccioninformativa.com/" TargetMode="External"/><Relationship Id="rId42" Type="http://schemas.openxmlformats.org/officeDocument/2006/relationships/hyperlink" Target="https://app.brand24.com/panel/results/1397020873/?p=1&amp;or=0&amp;cdt=days&amp;dr=w&amp;va=1&amp;d1=2025-04-21&amp;d2=2025-05-04&amp;sq=%23mazatlansinaloa" TargetMode="External"/><Relationship Id="rId47" Type="http://schemas.openxmlformats.org/officeDocument/2006/relationships/hyperlink" Target="https://app.brand24.com/panel/results/1397020873/?p=1&amp;or=0&amp;cdt=days&amp;dr=w&amp;va=1&amp;d1=2025-04-21&amp;d2=2025-05-04&amp;sq=%23vacaciones" TargetMode="External"/><Relationship Id="rId63" Type="http://schemas.openxmlformats.org/officeDocument/2006/relationships/hyperlink" Target="https://www.youtube.com/channel/uc11sg9j4tf393hqqvsrvfiw" TargetMode="External"/><Relationship Id="rId68" Type="http://schemas.openxmlformats.org/officeDocument/2006/relationships/hyperlink" Target="https://app.brand24.com/panel/results/1397020873/?p=1&amp;or=0&amp;cdt=days&amp;dr=w&amp;va=1&amp;d1=2025-04-21&amp;d2=2025-05-04&amp;sq=https%3A%2F%2Fwww.radioformula.com.mx%2Fp%2Fen-vivo%2Fteleformula.html" TargetMode="External"/><Relationship Id="rId7" Type="http://schemas.openxmlformats.org/officeDocument/2006/relationships/hyperlink" Target="http://tiktok.com/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app.brand24.com/panel/results/1397020873/?p=1&amp;or=0&amp;cdt=days&amp;dr=w&amp;va=1&amp;d1=2025-04-21&amp;d2=2025-05-04&amp;do=instagram.com" TargetMode="External"/><Relationship Id="rId16" Type="http://schemas.openxmlformats.org/officeDocument/2006/relationships/hyperlink" Target="https://app.brand24.com/panel/results/1397020873/?p=1&amp;or=0&amp;cdt=days&amp;dr=w&amp;va=1&amp;d1=2025-04-21&amp;d2=2025-05-04&amp;do=vamonosamazatlan.com.mx" TargetMode="External"/><Relationship Id="rId29" Type="http://schemas.openxmlformats.org/officeDocument/2006/relationships/hyperlink" Target="http://revistaespejo.com/" TargetMode="External"/><Relationship Id="rId11" Type="http://schemas.openxmlformats.org/officeDocument/2006/relationships/hyperlink" Target="http://noroeste.com.mx/" TargetMode="External"/><Relationship Id="rId24" Type="http://schemas.openxmlformats.org/officeDocument/2006/relationships/hyperlink" Target="https://app.brand24.com/panel/results/1397020873/?p=1&amp;or=0&amp;cdt=days&amp;dr=w&amp;va=1&amp;d1=2025-04-21&amp;d2=2025-05-04&amp;do=lineadirectaportal.com" TargetMode="External"/><Relationship Id="rId32" Type="http://schemas.openxmlformats.org/officeDocument/2006/relationships/hyperlink" Target="https://app.brand24.com/panel/results/1397020873/?p=1&amp;or=0&amp;cdt=days&amp;dr=w&amp;va=1&amp;d1=2025-04-21&amp;d2=2025-05-04&amp;sq=%23mazatl%C3%A1n" TargetMode="External"/><Relationship Id="rId37" Type="http://schemas.openxmlformats.org/officeDocument/2006/relationships/hyperlink" Target="https://app.brand24.com/panel/results/1397020873/?p=1&amp;or=0&amp;cdt=days&amp;dr=w&amp;va=1&amp;d1=2025-04-21&amp;d2=2025-05-04&amp;sq=%23mexico" TargetMode="External"/><Relationship Id="rId40" Type="http://schemas.openxmlformats.org/officeDocument/2006/relationships/hyperlink" Target="https://app.brand24.com/panel/results/1397020873/?p=1&amp;or=0&amp;cdt=days&amp;dr=w&amp;va=1&amp;d1=2025-04-21&amp;d2=2025-05-04&amp;sq=%23playa" TargetMode="External"/><Relationship Id="rId45" Type="http://schemas.openxmlformats.org/officeDocument/2006/relationships/hyperlink" Target="https://app.brand24.com/panel/results/1397020873/?p=1&amp;or=0&amp;cdt=days&amp;dr=w&amp;va=1&amp;d1=2025-04-21&amp;d2=2025-05-04&amp;sq=%23turismo" TargetMode="External"/><Relationship Id="rId53" Type="http://schemas.openxmlformats.org/officeDocument/2006/relationships/hyperlink" Target="https://www.youtube.com/channel/uczmd9aj2wmpggwzjpldbb8q?sub_confirmation=1" TargetMode="External"/><Relationship Id="rId58" Type="http://schemas.openxmlformats.org/officeDocument/2006/relationships/hyperlink" Target="https://app.brand24.com/panel/results/1397020873/?p=1&amp;or=0&amp;cdt=days&amp;dr=w&amp;va=1&amp;d1=2025-04-21&amp;d2=2025-05-04&amp;sq=https%3A%2F%2Fopen.spotify.com%2Fplaylist%2F50b69snmvsnvolhfx4k5j8" TargetMode="External"/><Relationship Id="rId66" Type="http://schemas.openxmlformats.org/officeDocument/2006/relationships/hyperlink" Target="https://app.brand24.com/panel/results/1397020873/?p=1&amp;or=0&amp;cdt=days&amp;dr=w&amp;va=1&amp;d1=2025-04-21&amp;d2=2025-05-04&amp;sq=https%3A%2F%2Fwww.facebook.com%2Fradioformulamx" TargetMode="External"/><Relationship Id="rId5" Type="http://schemas.openxmlformats.org/officeDocument/2006/relationships/hyperlink" Target="http://youtube.com/" TargetMode="External"/><Relationship Id="rId61" Type="http://schemas.openxmlformats.org/officeDocument/2006/relationships/hyperlink" Target="https://twitter.com/radio_formula" TargetMode="External"/><Relationship Id="rId19" Type="http://schemas.openxmlformats.org/officeDocument/2006/relationships/hyperlink" Target="http://sinaloahoy.com.mx/" TargetMode="External"/><Relationship Id="rId14" Type="http://schemas.openxmlformats.org/officeDocument/2006/relationships/hyperlink" Target="https://app.brand24.com/panel/results/1397020873/?p=1&amp;or=0&amp;cdt=days&amp;dr=w&amp;va=1&amp;d1=2025-04-21&amp;d2=2025-05-04&amp;do=quepasaenmazatlanenlinea.com" TargetMode="External"/><Relationship Id="rId22" Type="http://schemas.openxmlformats.org/officeDocument/2006/relationships/hyperlink" Target="https://app.brand24.com/panel/results/1397020873/?p=1&amp;or=0&amp;cdt=days&amp;dr=w&amp;va=1&amp;d1=2025-04-21&amp;d2=2025-05-04&amp;do=reaccioninformativa.com" TargetMode="External"/><Relationship Id="rId27" Type="http://schemas.openxmlformats.org/officeDocument/2006/relationships/hyperlink" Target="http://eluniversal.com.mx/" TargetMode="External"/><Relationship Id="rId30" Type="http://schemas.openxmlformats.org/officeDocument/2006/relationships/hyperlink" Target="https://app.brand24.com/panel/results/1397020873/?p=1&amp;or=0&amp;cdt=days&amp;dr=w&amp;va=1&amp;d1=2025-04-21&amp;d2=2025-05-04&amp;do=revistaespejo.com" TargetMode="External"/><Relationship Id="rId35" Type="http://schemas.openxmlformats.org/officeDocument/2006/relationships/hyperlink" Target="https://app.brand24.com/panel/results/1397020873/?p=1&amp;or=0&amp;cdt=days&amp;dr=w&amp;va=1&amp;d1=2025-04-21&amp;d2=2025-05-04&amp;sq=%23mazatlan" TargetMode="External"/><Relationship Id="rId43" Type="http://schemas.openxmlformats.org/officeDocument/2006/relationships/hyperlink" Target="https://app.brand24.com/panel/results/1397020873/?p=1&amp;or=0&amp;cdt=days&amp;dr=w&amp;va=1&amp;d1=2025-04-21&amp;d2=2025-05-04&amp;sq=%23semanadelamoto" TargetMode="External"/><Relationship Id="rId48" Type="http://schemas.openxmlformats.org/officeDocument/2006/relationships/hyperlink" Target="https://app.brand24.com/panel/results/1397020873/?p=1&amp;or=0&amp;cdt=days&amp;dr=w&amp;va=1&amp;d1=2025-04-21&amp;d2=2025-05-04&amp;sq=%23vacaciones" TargetMode="External"/><Relationship Id="rId56" Type="http://schemas.openxmlformats.org/officeDocument/2006/relationships/hyperlink" Target="https://app.brand24.com/panel/results/1397020873/?p=1&amp;or=0&amp;cdt=days&amp;dr=w&amp;va=1&amp;d1=2025-04-21&amp;d2=2025-05-04&amp;sq=https%3A%2F%2Fapple.co%2F3ranpoj" TargetMode="External"/><Relationship Id="rId64" Type="http://schemas.openxmlformats.org/officeDocument/2006/relationships/hyperlink" Target="https://app.brand24.com/panel/results/1397020873/?p=1&amp;or=0&amp;cdt=days&amp;dr=w&amp;va=1&amp;d1=2025-04-21&amp;d2=2025-05-04&amp;sq=https%3A%2F%2Fwww.youtube.com%2Fchannel%2Fuc11sg9j4tf393hqqvsrvfiw" TargetMode="External"/><Relationship Id="rId69" Type="http://schemas.openxmlformats.org/officeDocument/2006/relationships/hyperlink" Target="https://www.instagram.com/pragaurban?igsh=mw96ejlwnhpxmwjuaw==" TargetMode="External"/><Relationship Id="rId8" Type="http://schemas.openxmlformats.org/officeDocument/2006/relationships/hyperlink" Target="https://app.brand24.com/panel/results/1397020873/?p=1&amp;or=0&amp;cdt=days&amp;dr=w&amp;va=1&amp;d1=2025-04-21&amp;d2=2025-05-04&amp;do=tiktok.com" TargetMode="External"/><Relationship Id="rId51" Type="http://schemas.openxmlformats.org/officeDocument/2006/relationships/hyperlink" Target="https://empoderamientoobrero.com/afiliate/" TargetMode="External"/><Relationship Id="rId72" Type="http://schemas.openxmlformats.org/officeDocument/2006/relationships/table" Target="../tables/table1.xml"/><Relationship Id="rId3" Type="http://schemas.openxmlformats.org/officeDocument/2006/relationships/hyperlink" Target="http://facebook.com/" TargetMode="External"/><Relationship Id="rId12" Type="http://schemas.openxmlformats.org/officeDocument/2006/relationships/hyperlink" Target="https://app.brand24.com/panel/results/1397020873/?p=1&amp;or=0&amp;cdt=days&amp;dr=w&amp;va=1&amp;d1=2025-04-21&amp;d2=2025-05-04&amp;do=noroeste.com.mx" TargetMode="External"/><Relationship Id="rId17" Type="http://schemas.openxmlformats.org/officeDocument/2006/relationships/hyperlink" Target="http://oem.com.mx/" TargetMode="External"/><Relationship Id="rId25" Type="http://schemas.openxmlformats.org/officeDocument/2006/relationships/hyperlink" Target="http://luznoticias.mx/" TargetMode="External"/><Relationship Id="rId33" Type="http://schemas.openxmlformats.org/officeDocument/2006/relationships/hyperlink" Target="https://app.brand24.com/panel/results/1397020873/?p=1&amp;or=0&amp;cdt=days&amp;dr=w&amp;va=1&amp;d1=2025-04-21&amp;d2=2025-05-04&amp;sq=%23sinaloa" TargetMode="External"/><Relationship Id="rId38" Type="http://schemas.openxmlformats.org/officeDocument/2006/relationships/hyperlink" Target="https://app.brand24.com/panel/results/1397020873/?p=1&amp;or=0&amp;cdt=days&amp;dr=w&amp;va=1&amp;d1=2025-04-21&amp;d2=2025-05-04&amp;sq=%23mexico" TargetMode="External"/><Relationship Id="rId46" Type="http://schemas.openxmlformats.org/officeDocument/2006/relationships/hyperlink" Target="https://app.brand24.com/panel/results/1397020873/?p=1&amp;or=0&amp;cdt=days&amp;dr=w&amp;va=1&amp;d1=2025-04-21&amp;d2=2025-05-04&amp;sq=%23turismo" TargetMode="External"/><Relationship Id="rId59" Type="http://schemas.openxmlformats.org/officeDocument/2006/relationships/hyperlink" Target="https://bit.ly/3gu8dkf" TargetMode="External"/><Relationship Id="rId67" Type="http://schemas.openxmlformats.org/officeDocument/2006/relationships/hyperlink" Target="https://www.radioformula.com.mx/p/en-vivo/teleformula.html" TargetMode="External"/><Relationship Id="rId20" Type="http://schemas.openxmlformats.org/officeDocument/2006/relationships/hyperlink" Target="https://app.brand24.com/panel/results/1397020873/?p=1&amp;or=0&amp;cdt=days&amp;dr=w&amp;va=1&amp;d1=2025-04-21&amp;d2=2025-05-04&amp;do=sinaloahoy.com.mx" TargetMode="External"/><Relationship Id="rId41" Type="http://schemas.openxmlformats.org/officeDocument/2006/relationships/hyperlink" Target="https://app.brand24.com/panel/results/1397020873/?p=1&amp;or=0&amp;cdt=days&amp;dr=w&amp;va=1&amp;d1=2025-04-21&amp;d2=2025-05-04&amp;sq=%23mazatlansinaloa" TargetMode="External"/><Relationship Id="rId54" Type="http://schemas.openxmlformats.org/officeDocument/2006/relationships/hyperlink" Target="https://app.brand24.com/panel/results/1397020873/?p=1&amp;or=0&amp;cdt=days&amp;dr=w&amp;va=1&amp;d1=2025-04-21&amp;d2=2025-05-04&amp;sq=https%3A%2F%2Fwww.youtube.com%2Fchannel%2Fuczmd9aj2wmpggwzjpldbb8q%3Fsub_confirmation%3D1" TargetMode="External"/><Relationship Id="rId62" Type="http://schemas.openxmlformats.org/officeDocument/2006/relationships/hyperlink" Target="https://app.brand24.com/panel/results/1397020873/?p=1&amp;or=0&amp;cdt=days&amp;dr=w&amp;va=1&amp;d1=2025-04-21&amp;d2=2025-05-04&amp;sq=https%3A%2F%2Ftwitter.com%2Fradio_formula" TargetMode="External"/><Relationship Id="rId70" Type="http://schemas.openxmlformats.org/officeDocument/2006/relationships/hyperlink" Target="https://app.brand24.com/panel/results/1397020873/?p=1&amp;or=0&amp;cdt=days&amp;dr=w&amp;va=1&amp;d1=2025-04-21&amp;d2=2025-05-04&amp;sq=https%3A%2F%2Fwww.instagram.com%2Fpragaurban%3Figsh%3Dmw96ejlwnhpxmwjuaw%3D%3D" TargetMode="External"/><Relationship Id="rId1" Type="http://schemas.openxmlformats.org/officeDocument/2006/relationships/hyperlink" Target="http://instagram.com/" TargetMode="External"/><Relationship Id="rId6" Type="http://schemas.openxmlformats.org/officeDocument/2006/relationships/hyperlink" Target="https://app.brand24.com/panel/results/1397020873/?p=1&amp;or=0&amp;cdt=days&amp;dr=w&amp;va=1&amp;d1=2025-04-21&amp;d2=2025-05-04&amp;do=youtube.com" TargetMode="External"/><Relationship Id="rId15" Type="http://schemas.openxmlformats.org/officeDocument/2006/relationships/hyperlink" Target="http://vamonosamazatlan.com.mx/" TargetMode="External"/><Relationship Id="rId23" Type="http://schemas.openxmlformats.org/officeDocument/2006/relationships/hyperlink" Target="http://lineadirectaportal.com/" TargetMode="External"/><Relationship Id="rId28" Type="http://schemas.openxmlformats.org/officeDocument/2006/relationships/hyperlink" Target="https://app.brand24.com/panel/results/1397020873/?p=1&amp;or=0&amp;cdt=days&amp;dr=w&amp;va=1&amp;d1=2025-04-21&amp;d2=2025-05-04&amp;do=eluniversal.com.mx" TargetMode="External"/><Relationship Id="rId36" Type="http://schemas.openxmlformats.org/officeDocument/2006/relationships/hyperlink" Target="https://app.brand24.com/panel/results/1397020873/?p=1&amp;or=0&amp;cdt=days&amp;dr=w&amp;va=1&amp;d1=2025-04-21&amp;d2=2025-05-04&amp;sq=%23mazatlan" TargetMode="External"/><Relationship Id="rId49" Type="http://schemas.openxmlformats.org/officeDocument/2006/relationships/hyperlink" Target="https://app.brand24.com/panel/results/1397020873/?p=1&amp;or=0&amp;cdt=days&amp;dr=w&amp;va=1&amp;d1=2025-04-21&amp;d2=2025-05-04&amp;sq=%23envivo" TargetMode="External"/><Relationship Id="rId57" Type="http://schemas.openxmlformats.org/officeDocument/2006/relationships/hyperlink" Target="https://open.spotify.com/playlist/50b69snmvsnvolhfx4k5j8" TargetMode="External"/><Relationship Id="rId10" Type="http://schemas.openxmlformats.org/officeDocument/2006/relationships/hyperlink" Target="https://app.brand24.com/panel/results/1397020873/?p=1&amp;or=0&amp;cdt=days&amp;dr=w&amp;va=1&amp;d1=2025-04-21&amp;d2=2025-05-04&amp;do=twitter.com" TargetMode="External"/><Relationship Id="rId31" Type="http://schemas.openxmlformats.org/officeDocument/2006/relationships/hyperlink" Target="https://app.brand24.com/panel/results/1397020873/?p=1&amp;or=0&amp;cdt=days&amp;dr=w&amp;va=1&amp;d1=2025-04-21&amp;d2=2025-05-04&amp;sq=%23mazatl%C3%A1n" TargetMode="External"/><Relationship Id="rId44" Type="http://schemas.openxmlformats.org/officeDocument/2006/relationships/hyperlink" Target="https://app.brand24.com/panel/results/1397020873/?p=1&amp;or=0&amp;cdt=days&amp;dr=w&amp;va=1&amp;d1=2025-04-21&amp;d2=2025-05-04&amp;sq=%23semanadelamoto" TargetMode="External"/><Relationship Id="rId52" Type="http://schemas.openxmlformats.org/officeDocument/2006/relationships/hyperlink" Target="https://app.brand24.com/panel/results/1397020873/?p=1&amp;or=0&amp;cdt=days&amp;dr=w&amp;va=1&amp;d1=2025-04-21&amp;d2=2025-05-04&amp;sq=https%3A%2F%2Fempoderamientoobrero.com%2Fafiliate%2F" TargetMode="External"/><Relationship Id="rId60" Type="http://schemas.openxmlformats.org/officeDocument/2006/relationships/hyperlink" Target="https://app.brand24.com/panel/results/1397020873/?p=1&amp;or=0&amp;cdt=days&amp;dr=w&amp;va=1&amp;d1=2025-04-21&amp;d2=2025-05-04&amp;sq=https%3A%2F%2Fbit.ly%2F3gu8dkf" TargetMode="External"/><Relationship Id="rId65" Type="http://schemas.openxmlformats.org/officeDocument/2006/relationships/hyperlink" Target="https://www.facebook.com/radioformulamx" TargetMode="External"/><Relationship Id="rId4" Type="http://schemas.openxmlformats.org/officeDocument/2006/relationships/hyperlink" Target="https://app.brand24.com/panel/results/1397020873/?p=1&amp;or=0&amp;cdt=days&amp;dr=w&amp;va=1&amp;d1=2025-04-21&amp;d2=2025-05-04&amp;do=facebook.com" TargetMode="External"/><Relationship Id="rId9" Type="http://schemas.openxmlformats.org/officeDocument/2006/relationships/hyperlink" Target="http://twitter.com/" TargetMode="External"/><Relationship Id="rId13" Type="http://schemas.openxmlformats.org/officeDocument/2006/relationships/hyperlink" Target="http://quepasaenmazatlanenlinea.com/" TargetMode="External"/><Relationship Id="rId18" Type="http://schemas.openxmlformats.org/officeDocument/2006/relationships/hyperlink" Target="https://app.brand24.com/panel/results/1397020873/?p=1&amp;or=0&amp;cdt=days&amp;dr=w&amp;va=1&amp;d1=2025-04-21&amp;d2=2025-05-04&amp;do=oem.com.mx" TargetMode="External"/><Relationship Id="rId39" Type="http://schemas.openxmlformats.org/officeDocument/2006/relationships/hyperlink" Target="https://app.brand24.com/panel/results/1397020873/?p=1&amp;or=0&amp;cdt=days&amp;dr=w&amp;va=1&amp;d1=2025-04-21&amp;d2=2025-05-04&amp;sq=%23playa" TargetMode="External"/><Relationship Id="rId34" Type="http://schemas.openxmlformats.org/officeDocument/2006/relationships/hyperlink" Target="https://app.brand24.com/panel/results/1397020873/?p=1&amp;or=0&amp;cdt=days&amp;dr=w&amp;va=1&amp;d1=2025-04-21&amp;d2=2025-05-04&amp;sq=%23sinaloa" TargetMode="External"/><Relationship Id="rId50" Type="http://schemas.openxmlformats.org/officeDocument/2006/relationships/hyperlink" Target="https://app.brand24.com/panel/results/1397020873/?p=1&amp;or=0&amp;cdt=days&amp;dr=w&amp;va=1&amp;d1=2025-04-21&amp;d2=2025-05-04&amp;sq=%23envivo" TargetMode="External"/><Relationship Id="rId55" Type="http://schemas.openxmlformats.org/officeDocument/2006/relationships/hyperlink" Target="https://apple.co/3ranpoj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brand24.com/panel/results/1397020873/?p=1&amp;or=0&amp;cdt=days&amp;dr=w&amp;va=1&amp;d1=2025-04-21&amp;d2=2025-05-04&amp;au=olegarioquintero_" TargetMode="External"/><Relationship Id="rId13" Type="http://schemas.openxmlformats.org/officeDocument/2006/relationships/hyperlink" Target="https://app.brand24.com/panel/results/1397020873/?p=1&amp;or=0&amp;cdt=days&amp;dr=w&amp;va=1&amp;d1=2025-04-21&amp;d2=2025-05-04&amp;au=El%20Heraldo%20de%20M%C3%A9xico" TargetMode="External"/><Relationship Id="rId3" Type="http://schemas.openxmlformats.org/officeDocument/2006/relationships/hyperlink" Target="https://app.brand24.com/panel/results/1397020873/?p=1&amp;or=0&amp;cdt=days&amp;dr=w&amp;va=1&amp;d1=2025-04-21&amp;d2=2025-05-04&amp;au=adn40mx" TargetMode="External"/><Relationship Id="rId7" Type="http://schemas.openxmlformats.org/officeDocument/2006/relationships/hyperlink" Target="https://app.brand24.com/panel/results/1397020873/?p=1&amp;or=0&amp;cdt=days&amp;dr=w&amp;va=1&amp;d1=2025-04-21&amp;d2=2025-05-04&amp;au=hector_frank" TargetMode="External"/><Relationship Id="rId12" Type="http://schemas.openxmlformats.org/officeDocument/2006/relationships/hyperlink" Target="https://app.brand24.com/panel/results/1397020873/?p=1&amp;or=0&amp;cdt=days&amp;dr=w&amp;va=1&amp;d1=2025-04-21&amp;d2=2025-05-04&amp;au=Mazatl%C3%A1n%20es%20un%20encanto" TargetMode="External"/><Relationship Id="rId2" Type="http://schemas.openxmlformats.org/officeDocument/2006/relationships/hyperlink" Target="https://app.brand24.com/panel/results/1397020873/?p=1&amp;or=0&amp;cdt=days&amp;dr=w&amp;va=1&amp;d1=2025-04-21&amp;d2=2025-05-04&amp;au=myzaellizarragatv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app.brand24.com/panel/results/1397020873/?p=1&amp;or=0&amp;cdt=days&amp;dr=w&amp;va=1&amp;d1=2025-04-21&amp;d2=2025-05-04&amp;au=tropicxsmedia" TargetMode="External"/><Relationship Id="rId6" Type="http://schemas.openxmlformats.org/officeDocument/2006/relationships/hyperlink" Target="https://app.brand24.com/panel/results/1397020873/?p=1&amp;or=0&amp;cdt=days&amp;dr=w&amp;va=1&amp;d1=2025-04-21&amp;d2=2025-05-04&amp;au=mayrifranco" TargetMode="External"/><Relationship Id="rId11" Type="http://schemas.openxmlformats.org/officeDocument/2006/relationships/hyperlink" Target="https://app.brand24.com/panel/results/1397020873/?p=1&amp;or=0&amp;cdt=days&amp;dr=w&amp;va=1&amp;d1=2025-04-21&amp;d2=2025-05-04&amp;au=firifituchis" TargetMode="External"/><Relationship Id="rId5" Type="http://schemas.openxmlformats.org/officeDocument/2006/relationships/hyperlink" Target="https://app.brand24.com/panel/results/1397020873/?p=1&amp;or=0&amp;cdt=days&amp;dr=w&amp;va=1&amp;d1=2025-04-21&amp;d2=2025-05-04&amp;au=aztecanoticias" TargetMode="External"/><Relationship Id="rId15" Type="http://schemas.openxmlformats.org/officeDocument/2006/relationships/hyperlink" Target="https://app.brand24.com/panel/results/1397020873/?p=1&amp;or=0&amp;cdt=days&amp;dr=w&amp;va=1&amp;d1=2025-04-21&amp;d2=2025-05-04&amp;au=historiasconbrunoferrer" TargetMode="External"/><Relationship Id="rId10" Type="http://schemas.openxmlformats.org/officeDocument/2006/relationships/hyperlink" Target="https://app.brand24.com/panel/results/1397020873/?p=1&amp;or=0&amp;cdt=days&amp;dr=w&amp;va=1&amp;d1=2025-04-21&amp;d2=2025-05-04&amp;au=noticiasusainter" TargetMode="External"/><Relationship Id="rId4" Type="http://schemas.openxmlformats.org/officeDocument/2006/relationships/hyperlink" Target="https://app.brand24.com/panel/results/1397020873/?p=1&amp;or=0&amp;cdt=days&amp;dr=w&amp;va=1&amp;d1=2025-04-21&amp;d2=2025-05-04&amp;au=nayi.du6" TargetMode="External"/><Relationship Id="rId9" Type="http://schemas.openxmlformats.org/officeDocument/2006/relationships/hyperlink" Target="https://app.brand24.com/panel/results/1397020873/?p=1&amp;or=0&amp;cdt=days&amp;dr=w&amp;va=1&amp;d1=2025-04-21&amp;d2=2025-05-04&amp;au=elheraldodemexico" TargetMode="External"/><Relationship Id="rId14" Type="http://schemas.openxmlformats.org/officeDocument/2006/relationships/hyperlink" Target="https://app.brand24.com/panel/results/1397020873/?p=1&amp;or=0&amp;cdt=days&amp;dr=w&amp;va=1&amp;d1=2025-04-21&amp;d2=2025-05-04&amp;au=Vive%20US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app.brand24.com/panel/results/1397020873/?p=1&amp;or=0&amp;cdt=days&amp;dr=w&amp;va=1&amp;sq=%23semanadelamoto&amp;d1=2025-04-21&amp;d2=2025-05-04&amp;tp=3&amp;undefined=%5Bobject+Object%5D" TargetMode="External"/><Relationship Id="rId21" Type="http://schemas.openxmlformats.org/officeDocument/2006/relationships/hyperlink" Target="https://app.brand24.com/panel/results/1397020873/?p=1&amp;or=0&amp;cdt=days&amp;dr=w&amp;va=1&amp;sq=%23mazatlan&amp;d1=2025-04-21&amp;d2=2025-05-04&amp;tp=3&amp;undefined=%5Bobject+Object%5D" TargetMode="External"/><Relationship Id="rId42" Type="http://schemas.openxmlformats.org/officeDocument/2006/relationships/hyperlink" Target="https://app.brand24.com/panel/results/1397020873/?p=1&amp;or=0&amp;cdt=days&amp;dr=w&amp;va=1&amp;sq=https%3A%2F%2Fopen.spotify.com%2Fplaylist%2F50b69snmvsnvolhfx4k5j8&amp;d1=2025-04-21&amp;d2=2025-05-04&amp;tp=3&amp;undefined=%5Bobject+Object%5D" TargetMode="External"/><Relationship Id="rId47" Type="http://schemas.openxmlformats.org/officeDocument/2006/relationships/hyperlink" Target="https://www.youtube.com/channel/uc11sg9j4tf393hqqvsrvfiw" TargetMode="External"/><Relationship Id="rId63" Type="http://schemas.openxmlformats.org/officeDocument/2006/relationships/hyperlink" Target="http://youtube.com/" TargetMode="External"/><Relationship Id="rId68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twitter.com" TargetMode="External"/><Relationship Id="rId16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MazatlanFC" TargetMode="External"/><Relationship Id="rId11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pizzero_mdfkr" TargetMode="External"/><Relationship Id="rId32" Type="http://schemas.openxmlformats.org/officeDocument/2006/relationships/hyperlink" Target="https://app.brand24.com/panel/results/1397020873/?p=1&amp;or=0&amp;cdt=days&amp;dr=w&amp;va=1&amp;sq=%23moto&amp;d1=2025-04-21&amp;d2=2025-05-04&amp;tp=3&amp;undefined=%5Bobject+Object%5D" TargetMode="External"/><Relationship Id="rId37" Type="http://schemas.openxmlformats.org/officeDocument/2006/relationships/hyperlink" Target="https://app.brand24.com/panel/results/1397020873/?p=1&amp;or=0&amp;cdt=days&amp;dr=w&amp;va=1&amp;sq=%23turismo&amp;d1=2025-04-21&amp;d2=2025-05-04&amp;tp=3&amp;undefined=%5Bobject+Object%5D" TargetMode="External"/><Relationship Id="rId53" Type="http://schemas.openxmlformats.org/officeDocument/2006/relationships/hyperlink" Target="https://www.radioformula.com.mx/p/en-vivo/teleformula.html" TargetMode="External"/><Relationship Id="rId58" Type="http://schemas.openxmlformats.org/officeDocument/2006/relationships/hyperlink" Target="https://app.brand24.com/panel/results/1397020873/?p=1&amp;or=0&amp;cdt=days&amp;dr=w&amp;va=1&amp;sq=https%3A%2F%2Fwww.excelsior.com.mx%2Fnacional%2Fsemana-internacional-moto-2025-mazatlan-evento-bikers%2F1712699&amp;d1=2025-04-21&amp;d2=2025-05-04&amp;tp=3&amp;undefined=%5Bobject+Object%5D" TargetMode="External"/><Relationship Id="rId74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quepasaenmazatlanenlinea.com" TargetMode="External"/><Relationship Id="rId79" Type="http://schemas.openxmlformats.org/officeDocument/2006/relationships/hyperlink" Target="http://sateliteonline.mx/" TargetMode="External"/><Relationship Id="rId5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aydeeply" TargetMode="External"/><Relationship Id="rId61" Type="http://schemas.openxmlformats.org/officeDocument/2006/relationships/hyperlink" Target="http://tiktok.com/" TargetMode="External"/><Relationship Id="rId19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ImagenTVMex" TargetMode="External"/><Relationship Id="rId14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elnotichero" TargetMode="External"/><Relationship Id="rId22" Type="http://schemas.openxmlformats.org/officeDocument/2006/relationships/hyperlink" Target="https://app.brand24.com/panel/results/1397020873/?p=1&amp;or=0&amp;cdt=days&amp;dr=w&amp;va=1&amp;sq=%23mazatlan&amp;d1=2025-04-21&amp;d2=2025-05-04&amp;tp=3&amp;undefined=%5Bobject+Object%5D" TargetMode="External"/><Relationship Id="rId27" Type="http://schemas.openxmlformats.org/officeDocument/2006/relationships/hyperlink" Target="https://app.brand24.com/panel/results/1397020873/?p=1&amp;or=0&amp;cdt=days&amp;dr=w&amp;va=1&amp;sq=%23sinaloa&amp;d1=2025-04-21&amp;d2=2025-05-04&amp;tp=3&amp;undefined=%5Bobject+Object%5D" TargetMode="External"/><Relationship Id="rId30" Type="http://schemas.openxmlformats.org/officeDocument/2006/relationships/hyperlink" Target="https://app.brand24.com/panel/results/1397020873/?p=1&amp;or=0&amp;cdt=days&amp;dr=w&amp;va=1&amp;sq=%23semanainternacionaldelamoto&amp;d1=2025-04-21&amp;d2=2025-05-04&amp;tp=3&amp;undefined=%5Bobject+Object%5D" TargetMode="External"/><Relationship Id="rId35" Type="http://schemas.openxmlformats.org/officeDocument/2006/relationships/hyperlink" Target="https://app.brand24.com/panel/results/1397020873/?p=1&amp;or=0&amp;cdt=days&amp;dr=w&amp;va=1&amp;sq=%23biker&amp;d1=2025-04-21&amp;d2=2025-05-04&amp;tp=3&amp;undefined=%5Bobject+Object%5D" TargetMode="External"/><Relationship Id="rId43" Type="http://schemas.openxmlformats.org/officeDocument/2006/relationships/hyperlink" Target="https://apple.co/3ranpoj" TargetMode="External"/><Relationship Id="rId48" Type="http://schemas.openxmlformats.org/officeDocument/2006/relationships/hyperlink" Target="https://app.brand24.com/panel/results/1397020873/?p=1&amp;or=0&amp;cdt=days&amp;dr=w&amp;va=1&amp;sq=https%3A%2F%2Fwww.youtube.com%2Fchannel%2Fuc11sg9j4tf393hqqvsrvfiw&amp;d1=2025-04-21&amp;d2=2025-05-04&amp;tp=3&amp;undefined=%5Bobject+Object%5D" TargetMode="External"/><Relationship Id="rId56" Type="http://schemas.openxmlformats.org/officeDocument/2006/relationships/hyperlink" Target="https://app.brand24.com/panel/results/1397020873/?p=1&amp;or=0&amp;cdt=days&amp;dr=w&amp;va=1&amp;sq=https%3A%2F%2Ftwitter.com%2Fradio_formula&amp;d1=2025-04-21&amp;d2=2025-05-04&amp;tp=3&amp;undefined=%5Bobject+Object%5D" TargetMode="External"/><Relationship Id="rId64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youtube.com" TargetMode="External"/><Relationship Id="rId69" Type="http://schemas.openxmlformats.org/officeDocument/2006/relationships/hyperlink" Target="http://facebook.com/" TargetMode="External"/><Relationship Id="rId77" Type="http://schemas.openxmlformats.org/officeDocument/2006/relationships/hyperlink" Target="http://presenciadelpacifico.com/" TargetMode="External"/><Relationship Id="rId8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AztecaNoticias" TargetMode="External"/><Relationship Id="rId51" Type="http://schemas.openxmlformats.org/officeDocument/2006/relationships/hyperlink" Target="https://bit.ly/3gu8dkf" TargetMode="External"/><Relationship Id="rId72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noroeste.com.mx" TargetMode="External"/><Relationship Id="rId80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sateliteonline.mx" TargetMode="External"/><Relationship Id="rId3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Radio_Formula" TargetMode="External"/><Relationship Id="rId12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noroestemx" TargetMode="External"/><Relationship Id="rId17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aripakita" TargetMode="External"/><Relationship Id="rId25" Type="http://schemas.openxmlformats.org/officeDocument/2006/relationships/hyperlink" Target="https://app.brand24.com/panel/results/1397020873/?p=1&amp;or=0&amp;cdt=days&amp;dr=w&amp;va=1&amp;sq=%23semanadelamoto&amp;d1=2025-04-21&amp;d2=2025-05-04&amp;tp=3&amp;undefined=%5Bobject+Object%5D" TargetMode="External"/><Relationship Id="rId33" Type="http://schemas.openxmlformats.org/officeDocument/2006/relationships/hyperlink" Target="https://app.brand24.com/panel/results/1397020873/?p=1&amp;or=0&amp;cdt=days&amp;dr=w&amp;va=1&amp;sq=%23motos&amp;d1=2025-04-21&amp;d2=2025-05-04&amp;tp=3&amp;undefined=%5Bobject+Object%5D" TargetMode="External"/><Relationship Id="rId38" Type="http://schemas.openxmlformats.org/officeDocument/2006/relationships/hyperlink" Target="https://app.brand24.com/panel/results/1397020873/?p=1&amp;or=0&amp;cdt=days&amp;dr=w&amp;va=1&amp;sq=%23turismo&amp;d1=2025-04-21&amp;d2=2025-05-04&amp;tp=3&amp;undefined=%5Bobject+Object%5D" TargetMode="External"/><Relationship Id="rId46" Type="http://schemas.openxmlformats.org/officeDocument/2006/relationships/hyperlink" Target="https://app.brand24.com/panel/results/1397020873/?p=1&amp;or=0&amp;cdt=days&amp;dr=w&amp;va=1&amp;sq=https%3A%2F%2Fwww.facebook.com%2Fradioformulamx&amp;d1=2025-04-21&amp;d2=2025-05-04&amp;tp=3&amp;undefined=%5Bobject+Object%5D" TargetMode="External"/><Relationship Id="rId59" Type="http://schemas.openxmlformats.org/officeDocument/2006/relationships/hyperlink" Target="https://www.instagram.com/mazatlecom/" TargetMode="External"/><Relationship Id="rId67" Type="http://schemas.openxmlformats.org/officeDocument/2006/relationships/hyperlink" Target="http://twitter.com/" TargetMode="External"/><Relationship Id="rId20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duleycap3" TargetMode="External"/><Relationship Id="rId41" Type="http://schemas.openxmlformats.org/officeDocument/2006/relationships/hyperlink" Target="https://open.spotify.com/playlist/50b69snmvsnvolhfx4k5j8" TargetMode="External"/><Relationship Id="rId54" Type="http://schemas.openxmlformats.org/officeDocument/2006/relationships/hyperlink" Target="https://app.brand24.com/panel/results/1397020873/?p=1&amp;or=0&amp;cdt=days&amp;dr=w&amp;va=1&amp;sq=https%3A%2F%2Fwww.radioformula.com.mx%2Fp%2Fen-vivo%2Fteleformula.html&amp;d1=2025-04-21&amp;d2=2025-05-04&amp;tp=3&amp;undefined=%5Bobject+Object%5D" TargetMode="External"/><Relationship Id="rId62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tiktok.com" TargetMode="External"/><Relationship Id="rId70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facebook.com" TargetMode="External"/><Relationship Id="rId75" Type="http://schemas.openxmlformats.org/officeDocument/2006/relationships/hyperlink" Target="http://sinaloahoy.com.mx/" TargetMode="External"/><Relationship Id="rId1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cosasdculiacan" TargetMode="External"/><Relationship Id="rId6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Grupo%20F%C3%B3rmula" TargetMode="External"/><Relationship Id="rId15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nennisbabe" TargetMode="External"/><Relationship Id="rId23" Type="http://schemas.openxmlformats.org/officeDocument/2006/relationships/hyperlink" Target="https://app.brand24.com/panel/results/1397020873/?p=1&amp;or=0&amp;cdt=days&amp;dr=w&amp;va=1&amp;sq=%23mazatl%C3%A1n&amp;d1=2025-04-21&amp;d2=2025-05-04&amp;tp=3&amp;undefined=%5Bobject+Object%5D" TargetMode="External"/><Relationship Id="rId28" Type="http://schemas.openxmlformats.org/officeDocument/2006/relationships/hyperlink" Target="https://app.brand24.com/panel/results/1397020873/?p=1&amp;or=0&amp;cdt=days&amp;dr=w&amp;va=1&amp;sq=%23sinaloa&amp;d1=2025-04-21&amp;d2=2025-05-04&amp;tp=3&amp;undefined=%5Bobject+Object%5D" TargetMode="External"/><Relationship Id="rId36" Type="http://schemas.openxmlformats.org/officeDocument/2006/relationships/hyperlink" Target="https://app.brand24.com/panel/results/1397020873/?p=1&amp;or=0&amp;cdt=days&amp;dr=w&amp;va=1&amp;sq=%23biker&amp;d1=2025-04-21&amp;d2=2025-05-04&amp;tp=3&amp;undefined=%5Bobject+Object%5D" TargetMode="External"/><Relationship Id="rId49" Type="http://schemas.openxmlformats.org/officeDocument/2006/relationships/hyperlink" Target="https://www.youtube.com/channel/uczmd9aj2wmpggwzjpldbb8q?sub_confirmation=1" TargetMode="External"/><Relationship Id="rId57" Type="http://schemas.openxmlformats.org/officeDocument/2006/relationships/hyperlink" Target="https://www.excelsior.com.mx/nacional/semana-internacional-moto-2025-mazatlan-evento-bikers/1712699" TargetMode="External"/><Relationship Id="rId10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pinolaiss" TargetMode="External"/><Relationship Id="rId31" Type="http://schemas.openxmlformats.org/officeDocument/2006/relationships/hyperlink" Target="https://app.brand24.com/panel/results/1397020873/?p=1&amp;or=0&amp;cdt=days&amp;dr=w&amp;va=1&amp;sq=%23moto&amp;d1=2025-04-21&amp;d2=2025-05-04&amp;tp=3&amp;undefined=%5Bobject+Object%5D" TargetMode="External"/><Relationship Id="rId44" Type="http://schemas.openxmlformats.org/officeDocument/2006/relationships/hyperlink" Target="https://app.brand24.com/panel/results/1397020873/?p=1&amp;or=0&amp;cdt=days&amp;dr=w&amp;va=1&amp;sq=https%3A%2F%2Fapple.co%2F3ranpoj&amp;d1=2025-04-21&amp;d2=2025-05-04&amp;tp=3&amp;undefined=%5Bobject+Object%5D" TargetMode="External"/><Relationship Id="rId52" Type="http://schemas.openxmlformats.org/officeDocument/2006/relationships/hyperlink" Target="https://app.brand24.com/panel/results/1397020873/?p=1&amp;or=0&amp;cdt=days&amp;dr=w&amp;va=1&amp;sq=https%3A%2F%2Fbit.ly%2F3gu8dkf&amp;d1=2025-04-21&amp;d2=2025-05-04&amp;tp=3&amp;undefined=%5Bobject+Object%5D" TargetMode="External"/><Relationship Id="rId60" Type="http://schemas.openxmlformats.org/officeDocument/2006/relationships/hyperlink" Target="https://app.brand24.com/panel/results/1397020873/?p=1&amp;or=0&amp;cdt=days&amp;dr=w&amp;va=1&amp;sq=https%3A%2F%2Fwww.instagram.com%2Fmazatlecom%2F&amp;d1=2025-04-21&amp;d2=2025-05-04&amp;tp=3&amp;undefined=%5Bobject+Object%5D" TargetMode="External"/><Relationship Id="rId65" Type="http://schemas.openxmlformats.org/officeDocument/2006/relationships/hyperlink" Target="http://instagram.com/" TargetMode="External"/><Relationship Id="rId73" Type="http://schemas.openxmlformats.org/officeDocument/2006/relationships/hyperlink" Target="http://quepasaenmazatlanenlinea.com/" TargetMode="External"/><Relationship Id="rId78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presenciadelpacifico.com" TargetMode="External"/><Relationship Id="rId81" Type="http://schemas.openxmlformats.org/officeDocument/2006/relationships/drawing" Target="../drawings/drawing4.xml"/><Relationship Id="rId4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revista_moto_oficial" TargetMode="External"/><Relationship Id="rId9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Radio_Formula" TargetMode="External"/><Relationship Id="rId13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mrnavyfire" TargetMode="External"/><Relationship Id="rId18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alexander.delangel" TargetMode="External"/><Relationship Id="rId39" Type="http://schemas.openxmlformats.org/officeDocument/2006/relationships/hyperlink" Target="https://app.brand24.com/panel/results/1397020873/?p=1&amp;or=0&amp;cdt=days&amp;dr=w&amp;va=1&amp;sq=%23mazatlansinaloa&amp;d1=2025-04-21&amp;d2=2025-05-04&amp;tp=3&amp;undefined=%5Bobject+Object%5D" TargetMode="External"/><Relationship Id="rId34" Type="http://schemas.openxmlformats.org/officeDocument/2006/relationships/hyperlink" Target="https://app.brand24.com/panel/results/1397020873/?p=1&amp;or=0&amp;cdt=days&amp;dr=w&amp;va=1&amp;sq=%23motos&amp;d1=2025-04-21&amp;d2=2025-05-04&amp;tp=3&amp;undefined=%5Bobject+Object%5D" TargetMode="External"/><Relationship Id="rId50" Type="http://schemas.openxmlformats.org/officeDocument/2006/relationships/hyperlink" Target="https://app.brand24.com/panel/results/1397020873/?p=1&amp;or=0&amp;cdt=days&amp;dr=w&amp;va=1&amp;sq=https%3A%2F%2Fwww.youtube.com%2Fchannel%2Fuczmd9aj2wmpggwzjpldbb8q%3Fsub_confirmation%3D1&amp;d1=2025-04-21&amp;d2=2025-05-04&amp;tp=3&amp;undefined=%5Bobject+Object%5D" TargetMode="External"/><Relationship Id="rId55" Type="http://schemas.openxmlformats.org/officeDocument/2006/relationships/hyperlink" Target="https://twitter.com/radio_formula" TargetMode="External"/><Relationship Id="rId76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sinaloahoy.com.mx" TargetMode="External"/><Relationship Id="rId7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Excelsior" TargetMode="External"/><Relationship Id="rId71" Type="http://schemas.openxmlformats.org/officeDocument/2006/relationships/hyperlink" Target="http://noroeste.com.mx/" TargetMode="External"/><Relationship Id="rId2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au=soymazart" TargetMode="External"/><Relationship Id="rId29" Type="http://schemas.openxmlformats.org/officeDocument/2006/relationships/hyperlink" Target="https://app.brand24.com/panel/results/1397020873/?p=1&amp;or=0&amp;cdt=days&amp;dr=w&amp;va=1&amp;sq=%23semanainternacionaldelamoto&amp;d1=2025-04-21&amp;d2=2025-05-04&amp;tp=3&amp;undefined=%5Bobject+Object%5D" TargetMode="External"/><Relationship Id="rId24" Type="http://schemas.openxmlformats.org/officeDocument/2006/relationships/hyperlink" Target="https://app.brand24.com/panel/results/1397020873/?p=1&amp;or=0&amp;cdt=days&amp;dr=w&amp;va=1&amp;sq=%23mazatl%C3%A1n&amp;d1=2025-04-21&amp;d2=2025-05-04&amp;tp=3&amp;undefined=%5Bobject+Object%5D" TargetMode="External"/><Relationship Id="rId40" Type="http://schemas.openxmlformats.org/officeDocument/2006/relationships/hyperlink" Target="https://app.brand24.com/panel/results/1397020873/?p=1&amp;or=0&amp;cdt=days&amp;dr=w&amp;va=1&amp;sq=%23mazatlansinaloa&amp;d1=2025-04-21&amp;d2=2025-05-04&amp;tp=3&amp;undefined=%5Bobject+Object%5D" TargetMode="External"/><Relationship Id="rId45" Type="http://schemas.openxmlformats.org/officeDocument/2006/relationships/hyperlink" Target="https://www.facebook.com/radioformulamx" TargetMode="External"/><Relationship Id="rId66" Type="http://schemas.openxmlformats.org/officeDocument/2006/relationships/hyperlink" Target="https://app.brand24.com/panel/results/1397020873/?p=1&amp;or=0&amp;cdt=days&amp;dr=w&amp;va=1&amp;sq=moto&amp;d1=2025-04-21&amp;d2=2025-05-04&amp;tp=3&amp;undefined=%5Bobject+Object%5D&amp;do=instagra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3071-66E3-4C54-B371-6AA62A96327D}">
  <dimension ref="A2:J107"/>
  <sheetViews>
    <sheetView tabSelected="1" topLeftCell="A25" zoomScale="85" zoomScaleNormal="85" workbookViewId="0">
      <selection activeCell="C18" sqref="C18"/>
    </sheetView>
  </sheetViews>
  <sheetFormatPr baseColWidth="10" defaultRowHeight="14.5" x14ac:dyDescent="0.35"/>
  <cols>
    <col min="1" max="1" width="11.6328125" customWidth="1"/>
    <col min="2" max="2" width="11.1796875" bestFit="1" customWidth="1"/>
    <col min="3" max="3" width="22" bestFit="1" customWidth="1"/>
  </cols>
  <sheetData>
    <row r="2" spans="1:3" x14ac:dyDescent="0.35">
      <c r="A2" t="s">
        <v>2</v>
      </c>
      <c r="B2" t="s">
        <v>0</v>
      </c>
      <c r="C2" t="s">
        <v>1</v>
      </c>
    </row>
    <row r="3" spans="1:3" x14ac:dyDescent="0.35">
      <c r="A3" s="1">
        <v>45768</v>
      </c>
      <c r="B3" s="2">
        <v>36</v>
      </c>
      <c r="C3" s="2">
        <v>98912</v>
      </c>
    </row>
    <row r="4" spans="1:3" x14ac:dyDescent="0.35">
      <c r="A4" s="1">
        <v>45769</v>
      </c>
      <c r="B4" s="2">
        <v>47</v>
      </c>
      <c r="C4" s="2">
        <v>249100</v>
      </c>
    </row>
    <row r="5" spans="1:3" x14ac:dyDescent="0.35">
      <c r="A5" s="1">
        <v>45770</v>
      </c>
      <c r="B5" s="2">
        <v>53</v>
      </c>
      <c r="C5" s="2">
        <v>91064</v>
      </c>
    </row>
    <row r="6" spans="1:3" x14ac:dyDescent="0.35">
      <c r="A6" s="1">
        <v>45771</v>
      </c>
      <c r="B6" s="2">
        <v>65</v>
      </c>
      <c r="C6" s="2">
        <v>101535</v>
      </c>
    </row>
    <row r="7" spans="1:3" x14ac:dyDescent="0.35">
      <c r="A7" s="1">
        <v>45772</v>
      </c>
      <c r="B7" s="2">
        <v>119</v>
      </c>
      <c r="C7" s="2">
        <v>1337836</v>
      </c>
    </row>
    <row r="8" spans="1:3" x14ac:dyDescent="0.35">
      <c r="A8" s="1">
        <v>45773</v>
      </c>
      <c r="B8" s="2">
        <v>148</v>
      </c>
      <c r="C8" s="2">
        <v>2708943</v>
      </c>
    </row>
    <row r="9" spans="1:3" x14ac:dyDescent="0.35">
      <c r="A9" s="1">
        <v>45774</v>
      </c>
      <c r="B9" s="2">
        <v>91</v>
      </c>
      <c r="C9" s="2">
        <v>737992</v>
      </c>
    </row>
    <row r="10" spans="1:3" x14ac:dyDescent="0.35">
      <c r="A10" s="1">
        <v>45775</v>
      </c>
      <c r="B10" s="2">
        <v>86</v>
      </c>
      <c r="C10" s="2">
        <v>449879</v>
      </c>
    </row>
    <row r="11" spans="1:3" x14ac:dyDescent="0.35">
      <c r="A11" s="1">
        <v>45776</v>
      </c>
      <c r="B11" s="2">
        <v>30</v>
      </c>
      <c r="C11" s="2">
        <v>63313</v>
      </c>
    </row>
    <row r="12" spans="1:3" x14ac:dyDescent="0.35">
      <c r="A12" s="1">
        <v>45777</v>
      </c>
      <c r="B12" s="2">
        <v>19</v>
      </c>
      <c r="C12" s="2">
        <v>48737</v>
      </c>
    </row>
    <row r="13" spans="1:3" x14ac:dyDescent="0.35">
      <c r="A13" s="1">
        <v>45778</v>
      </c>
      <c r="B13" s="2">
        <v>17</v>
      </c>
      <c r="C13" s="2">
        <v>28214</v>
      </c>
    </row>
    <row r="14" spans="1:3" x14ac:dyDescent="0.35">
      <c r="A14" s="1">
        <v>45779</v>
      </c>
      <c r="B14" s="2">
        <v>12</v>
      </c>
      <c r="C14" s="2">
        <v>111258</v>
      </c>
    </row>
    <row r="15" spans="1:3" x14ac:dyDescent="0.35">
      <c r="A15" s="1">
        <v>45780</v>
      </c>
      <c r="B15" s="2">
        <v>11</v>
      </c>
      <c r="C15" s="2">
        <v>14672</v>
      </c>
    </row>
    <row r="16" spans="1:3" x14ac:dyDescent="0.35">
      <c r="A16" s="1">
        <v>45781</v>
      </c>
      <c r="B16" s="2">
        <v>6</v>
      </c>
      <c r="C16" s="2">
        <v>3936</v>
      </c>
    </row>
    <row r="18" spans="1:9" x14ac:dyDescent="0.35">
      <c r="C18" s="88">
        <f>SUM(C3:C16)</f>
        <v>6045391</v>
      </c>
    </row>
    <row r="21" spans="1:9" x14ac:dyDescent="0.35">
      <c r="A21" t="s">
        <v>3</v>
      </c>
      <c r="B21" t="s">
        <v>20</v>
      </c>
      <c r="C21" t="s">
        <v>13</v>
      </c>
      <c r="D21" t="s">
        <v>14</v>
      </c>
    </row>
    <row r="22" spans="1:9" x14ac:dyDescent="0.35">
      <c r="A22" t="s">
        <v>9</v>
      </c>
      <c r="B22">
        <v>169</v>
      </c>
      <c r="C22">
        <v>197</v>
      </c>
      <c r="D22">
        <v>89</v>
      </c>
      <c r="F22">
        <f>SUM(B22:D22)</f>
        <v>455</v>
      </c>
      <c r="G22" s="4">
        <f>F22/(SUM(F$22:F$31))</f>
        <v>4.8631893971782816E-2</v>
      </c>
    </row>
    <row r="23" spans="1:9" x14ac:dyDescent="0.35">
      <c r="A23" t="s">
        <v>8</v>
      </c>
      <c r="B23">
        <v>119</v>
      </c>
      <c r="C23">
        <v>721</v>
      </c>
      <c r="D23">
        <v>380</v>
      </c>
      <c r="F23">
        <f t="shared" ref="F23:F30" si="0">SUM(B23:D23)</f>
        <v>1220</v>
      </c>
      <c r="G23" s="4">
        <f t="shared" ref="G23:G31" si="1">F23/(SUM(F$22:F$31))</f>
        <v>0.13039760581445062</v>
      </c>
    </row>
    <row r="24" spans="1:9" x14ac:dyDescent="0.35">
      <c r="A24" t="s">
        <v>6</v>
      </c>
      <c r="B24">
        <v>83</v>
      </c>
      <c r="C24">
        <v>785</v>
      </c>
      <c r="D24">
        <v>599</v>
      </c>
      <c r="F24">
        <f t="shared" si="0"/>
        <v>1467</v>
      </c>
      <c r="G24" s="4">
        <f t="shared" si="1"/>
        <v>0.15679777682770416</v>
      </c>
    </row>
    <row r="25" spans="1:9" x14ac:dyDescent="0.35">
      <c r="A25" t="s">
        <v>4</v>
      </c>
      <c r="B25">
        <v>79</v>
      </c>
      <c r="C25">
        <v>149</v>
      </c>
      <c r="D25">
        <v>0</v>
      </c>
      <c r="F25">
        <f t="shared" si="0"/>
        <v>228</v>
      </c>
      <c r="G25" s="4">
        <f t="shared" si="1"/>
        <v>2.436938862761864E-2</v>
      </c>
    </row>
    <row r="26" spans="1:9" x14ac:dyDescent="0.35">
      <c r="A26" t="s">
        <v>5</v>
      </c>
      <c r="B26">
        <v>70</v>
      </c>
      <c r="C26">
        <v>629</v>
      </c>
      <c r="D26">
        <v>152</v>
      </c>
      <c r="F26">
        <f t="shared" si="0"/>
        <v>851</v>
      </c>
      <c r="G26" s="4">
        <f t="shared" si="1"/>
        <v>9.0957674219752024E-2</v>
      </c>
    </row>
    <row r="27" spans="1:9" x14ac:dyDescent="0.35">
      <c r="A27" t="s">
        <v>11</v>
      </c>
      <c r="B27">
        <v>28</v>
      </c>
      <c r="C27">
        <v>336</v>
      </c>
      <c r="D27">
        <v>252</v>
      </c>
      <c r="F27">
        <f t="shared" si="0"/>
        <v>616</v>
      </c>
      <c r="G27" s="4">
        <f t="shared" si="1"/>
        <v>6.5840102607952117E-2</v>
      </c>
    </row>
    <row r="28" spans="1:9" x14ac:dyDescent="0.35">
      <c r="A28" t="s">
        <v>12</v>
      </c>
      <c r="B28">
        <v>17</v>
      </c>
      <c r="C28">
        <v>0</v>
      </c>
      <c r="D28">
        <v>0</v>
      </c>
      <c r="F28">
        <f>SUM(C28:D28)</f>
        <v>0</v>
      </c>
      <c r="G28" s="4">
        <f t="shared" si="1"/>
        <v>0</v>
      </c>
    </row>
    <row r="29" spans="1:9" x14ac:dyDescent="0.35">
      <c r="A29" t="s">
        <v>7</v>
      </c>
      <c r="B29">
        <v>3</v>
      </c>
      <c r="C29">
        <v>58</v>
      </c>
      <c r="D29">
        <v>0</v>
      </c>
      <c r="F29">
        <f t="shared" si="0"/>
        <v>61</v>
      </c>
      <c r="G29" s="4">
        <f t="shared" si="1"/>
        <v>6.5198802907225307E-3</v>
      </c>
    </row>
    <row r="30" spans="1:9" x14ac:dyDescent="0.35">
      <c r="A30" t="s">
        <v>10</v>
      </c>
      <c r="B30">
        <v>2</v>
      </c>
      <c r="C30">
        <v>3669</v>
      </c>
      <c r="D30">
        <v>437</v>
      </c>
      <c r="F30">
        <f t="shared" si="0"/>
        <v>4108</v>
      </c>
      <c r="G30" s="4">
        <f t="shared" si="1"/>
        <v>0.43907652843095341</v>
      </c>
      <c r="I30" s="5">
        <f>G30+G24+G23</f>
        <v>0.72627191107310818</v>
      </c>
    </row>
    <row r="31" spans="1:9" x14ac:dyDescent="0.35">
      <c r="C31">
        <v>273</v>
      </c>
      <c r="D31">
        <v>77</v>
      </c>
      <c r="F31">
        <f>SUM(B31:D31)</f>
        <v>350</v>
      </c>
      <c r="G31" s="4">
        <f t="shared" si="1"/>
        <v>3.74091492090637E-2</v>
      </c>
    </row>
    <row r="33" spans="1:10" x14ac:dyDescent="0.35">
      <c r="G33" t="s">
        <v>15</v>
      </c>
      <c r="H33" t="s">
        <v>16</v>
      </c>
    </row>
    <row r="34" spans="1:10" x14ac:dyDescent="0.35">
      <c r="F34" t="s">
        <v>5</v>
      </c>
      <c r="G34" s="2">
        <v>1101</v>
      </c>
      <c r="H34" s="3">
        <v>0.12259213896002673</v>
      </c>
    </row>
    <row r="35" spans="1:10" x14ac:dyDescent="0.35">
      <c r="F35" t="s">
        <v>6</v>
      </c>
      <c r="G35" s="2">
        <v>1384</v>
      </c>
      <c r="H35" s="3">
        <v>0.15410310655828971</v>
      </c>
    </row>
    <row r="36" spans="1:10" x14ac:dyDescent="0.35">
      <c r="F36" t="s">
        <v>11</v>
      </c>
      <c r="G36" s="2">
        <v>4193</v>
      </c>
      <c r="H36" s="3">
        <v>0.46687451286048326</v>
      </c>
      <c r="J36" s="6">
        <f>SUM(H34:H36)</f>
        <v>0.74356975837879968</v>
      </c>
    </row>
    <row r="39" spans="1:10" x14ac:dyDescent="0.35">
      <c r="A39" t="s">
        <v>2</v>
      </c>
      <c r="B39" t="s">
        <v>17</v>
      </c>
      <c r="C39" t="s">
        <v>18</v>
      </c>
    </row>
    <row r="40" spans="1:10" x14ac:dyDescent="0.35">
      <c r="A40" s="1">
        <v>45768</v>
      </c>
      <c r="B40" s="2">
        <v>8</v>
      </c>
      <c r="C40" s="2">
        <v>0</v>
      </c>
    </row>
    <row r="41" spans="1:10" x14ac:dyDescent="0.35">
      <c r="A41" s="1">
        <v>45769</v>
      </c>
      <c r="B41" s="2">
        <v>17</v>
      </c>
      <c r="C41" s="2">
        <v>0</v>
      </c>
    </row>
    <row r="42" spans="1:10" x14ac:dyDescent="0.35">
      <c r="A42" s="1">
        <v>45770</v>
      </c>
      <c r="B42" s="2">
        <v>19</v>
      </c>
      <c r="C42" s="2">
        <v>0</v>
      </c>
    </row>
    <row r="43" spans="1:10" x14ac:dyDescent="0.35">
      <c r="A43" s="1">
        <v>45771</v>
      </c>
      <c r="B43" s="2">
        <v>20</v>
      </c>
      <c r="C43" s="2">
        <v>0</v>
      </c>
    </row>
    <row r="44" spans="1:10" x14ac:dyDescent="0.35">
      <c r="A44" s="1">
        <v>45772</v>
      </c>
      <c r="B44" s="2">
        <v>46</v>
      </c>
      <c r="C44" s="2">
        <v>2</v>
      </c>
    </row>
    <row r="45" spans="1:10" x14ac:dyDescent="0.35">
      <c r="A45" s="1">
        <v>45773</v>
      </c>
      <c r="B45" s="2">
        <v>65</v>
      </c>
      <c r="C45" s="2">
        <v>0</v>
      </c>
    </row>
    <row r="46" spans="1:10" x14ac:dyDescent="0.35">
      <c r="A46" s="1">
        <v>45774</v>
      </c>
      <c r="B46" s="2">
        <v>38</v>
      </c>
      <c r="C46" s="2">
        <v>5</v>
      </c>
    </row>
    <row r="47" spans="1:10" x14ac:dyDescent="0.35">
      <c r="A47" s="1">
        <v>45775</v>
      </c>
      <c r="B47" s="2">
        <v>42</v>
      </c>
      <c r="C47" s="2">
        <v>1</v>
      </c>
    </row>
    <row r="48" spans="1:10" x14ac:dyDescent="0.35">
      <c r="A48" s="1">
        <v>45776</v>
      </c>
      <c r="B48" s="2">
        <v>9</v>
      </c>
      <c r="C48" s="2">
        <v>0</v>
      </c>
    </row>
    <row r="49" spans="1:7" x14ac:dyDescent="0.35">
      <c r="A49" s="1">
        <v>45777</v>
      </c>
      <c r="B49" s="2">
        <v>11</v>
      </c>
      <c r="C49" s="2">
        <v>0</v>
      </c>
    </row>
    <row r="50" spans="1:7" x14ac:dyDescent="0.35">
      <c r="A50" s="1">
        <v>45778</v>
      </c>
      <c r="B50" s="2">
        <v>5</v>
      </c>
      <c r="C50" s="2">
        <v>0</v>
      </c>
    </row>
    <row r="51" spans="1:7" x14ac:dyDescent="0.35">
      <c r="A51" s="1">
        <v>45779</v>
      </c>
      <c r="B51" s="2">
        <v>5</v>
      </c>
      <c r="C51" s="2">
        <v>0</v>
      </c>
    </row>
    <row r="52" spans="1:7" x14ac:dyDescent="0.35">
      <c r="A52" s="1">
        <v>45780</v>
      </c>
      <c r="B52" s="2">
        <v>5</v>
      </c>
      <c r="C52" s="2">
        <v>0</v>
      </c>
    </row>
    <row r="53" spans="1:7" x14ac:dyDescent="0.35">
      <c r="A53" s="1">
        <v>45781</v>
      </c>
      <c r="B53" s="2">
        <v>2</v>
      </c>
      <c r="C53" s="2">
        <v>0</v>
      </c>
    </row>
    <row r="60" spans="1:7" ht="15" thickBot="1" x14ac:dyDescent="0.4">
      <c r="B60" s="7" t="s">
        <v>19</v>
      </c>
      <c r="C60" s="8" t="s">
        <v>20</v>
      </c>
    </row>
    <row r="61" spans="1:7" x14ac:dyDescent="0.35">
      <c r="B61" s="9"/>
      <c r="C61" s="45" t="s">
        <v>22</v>
      </c>
      <c r="F61" t="s">
        <v>21</v>
      </c>
      <c r="G61" t="s">
        <v>22</v>
      </c>
    </row>
    <row r="62" spans="1:7" ht="29.5" thickBot="1" x14ac:dyDescent="0.4">
      <c r="B62" s="11" t="s">
        <v>21</v>
      </c>
      <c r="C62" s="43"/>
      <c r="F62" t="s">
        <v>23</v>
      </c>
      <c r="G62" t="s">
        <v>24</v>
      </c>
    </row>
    <row r="63" spans="1:7" x14ac:dyDescent="0.35">
      <c r="B63" s="9"/>
      <c r="C63" s="42" t="s">
        <v>24</v>
      </c>
      <c r="F63" t="s">
        <v>25</v>
      </c>
      <c r="G63">
        <v>812</v>
      </c>
    </row>
    <row r="64" spans="1:7" ht="29.5" thickBot="1" x14ac:dyDescent="0.4">
      <c r="B64" s="11" t="s">
        <v>23</v>
      </c>
      <c r="C64" s="43"/>
      <c r="F64" t="s">
        <v>26</v>
      </c>
      <c r="G64">
        <v>612</v>
      </c>
    </row>
    <row r="65" spans="2:7" x14ac:dyDescent="0.35">
      <c r="B65" s="9"/>
      <c r="C65" s="42">
        <v>812</v>
      </c>
      <c r="F65" t="s">
        <v>27</v>
      </c>
      <c r="G65">
        <v>353</v>
      </c>
    </row>
    <row r="66" spans="2:7" ht="29.5" thickBot="1" x14ac:dyDescent="0.4">
      <c r="B66" s="11" t="s">
        <v>25</v>
      </c>
      <c r="C66" s="43"/>
      <c r="F66" t="s">
        <v>28</v>
      </c>
      <c r="G66">
        <v>216</v>
      </c>
    </row>
    <row r="67" spans="2:7" x14ac:dyDescent="0.35">
      <c r="B67" s="9"/>
      <c r="C67" s="42">
        <v>612</v>
      </c>
      <c r="F67" t="s">
        <v>29</v>
      </c>
      <c r="G67">
        <v>180</v>
      </c>
    </row>
    <row r="68" spans="2:7" ht="15" thickBot="1" x14ac:dyDescent="0.4">
      <c r="B68" s="11" t="s">
        <v>26</v>
      </c>
      <c r="C68" s="43"/>
      <c r="F68" t="s">
        <v>30</v>
      </c>
      <c r="G68">
        <v>155</v>
      </c>
    </row>
    <row r="69" spans="2:7" x14ac:dyDescent="0.35">
      <c r="B69" s="9"/>
      <c r="C69" s="42">
        <v>353</v>
      </c>
      <c r="F69" t="s">
        <v>31</v>
      </c>
      <c r="G69">
        <v>137</v>
      </c>
    </row>
    <row r="70" spans="2:7" ht="29.5" thickBot="1" x14ac:dyDescent="0.4">
      <c r="B70" s="10" t="s">
        <v>27</v>
      </c>
      <c r="C70" s="44"/>
      <c r="F70" t="s">
        <v>32</v>
      </c>
      <c r="G70">
        <v>130</v>
      </c>
    </row>
    <row r="71" spans="2:7" x14ac:dyDescent="0.35">
      <c r="B71" s="9"/>
      <c r="C71" s="45">
        <v>216</v>
      </c>
      <c r="F71" t="s">
        <v>33</v>
      </c>
      <c r="G71">
        <v>101</v>
      </c>
    </row>
    <row r="72" spans="2:7" ht="29.5" thickBot="1" x14ac:dyDescent="0.4">
      <c r="B72" s="11" t="s">
        <v>28</v>
      </c>
      <c r="C72" s="43"/>
      <c r="F72" t="s">
        <v>34</v>
      </c>
      <c r="G72">
        <v>68</v>
      </c>
    </row>
    <row r="73" spans="2:7" x14ac:dyDescent="0.35">
      <c r="B73" s="9"/>
      <c r="C73" s="42">
        <v>180</v>
      </c>
      <c r="F73" t="s">
        <v>35</v>
      </c>
      <c r="G73">
        <v>57</v>
      </c>
    </row>
    <row r="74" spans="2:7" ht="44" thickBot="1" x14ac:dyDescent="0.4">
      <c r="B74" s="11" t="s">
        <v>29</v>
      </c>
      <c r="C74" s="43"/>
      <c r="F74" t="s">
        <v>36</v>
      </c>
      <c r="G74">
        <v>54</v>
      </c>
    </row>
    <row r="75" spans="2:7" x14ac:dyDescent="0.35">
      <c r="B75" s="9"/>
      <c r="C75" s="42">
        <v>155</v>
      </c>
      <c r="F75" t="s">
        <v>37</v>
      </c>
      <c r="G75">
        <v>53</v>
      </c>
    </row>
    <row r="76" spans="2:7" ht="44" thickBot="1" x14ac:dyDescent="0.4">
      <c r="B76" s="11" t="s">
        <v>30</v>
      </c>
      <c r="C76" s="43"/>
    </row>
    <row r="77" spans="2:7" x14ac:dyDescent="0.35">
      <c r="B77" s="9"/>
      <c r="C77" s="42">
        <v>137</v>
      </c>
    </row>
    <row r="78" spans="2:7" ht="29.5" thickBot="1" x14ac:dyDescent="0.4">
      <c r="B78" s="11" t="s">
        <v>31</v>
      </c>
      <c r="C78" s="43"/>
    </row>
    <row r="79" spans="2:7" x14ac:dyDescent="0.35">
      <c r="B79" s="9"/>
      <c r="C79" s="42">
        <v>130</v>
      </c>
    </row>
    <row r="80" spans="2:7" ht="29.5" thickBot="1" x14ac:dyDescent="0.4">
      <c r="B80" s="10" t="s">
        <v>32</v>
      </c>
      <c r="C80" s="44"/>
    </row>
    <row r="81" spans="2:3" x14ac:dyDescent="0.35">
      <c r="B81" s="9"/>
      <c r="C81" s="45">
        <v>101</v>
      </c>
    </row>
    <row r="82" spans="2:3" ht="44" thickBot="1" x14ac:dyDescent="0.4">
      <c r="B82" s="11" t="s">
        <v>33</v>
      </c>
      <c r="C82" s="43"/>
    </row>
    <row r="83" spans="2:3" x14ac:dyDescent="0.35">
      <c r="B83" s="9"/>
      <c r="C83" s="42">
        <v>68</v>
      </c>
    </row>
    <row r="84" spans="2:3" ht="44" thickBot="1" x14ac:dyDescent="0.4">
      <c r="B84" s="11" t="s">
        <v>34</v>
      </c>
      <c r="C84" s="43"/>
    </row>
    <row r="85" spans="2:3" x14ac:dyDescent="0.35">
      <c r="B85" s="9"/>
      <c r="C85" s="42">
        <v>57</v>
      </c>
    </row>
    <row r="86" spans="2:3" ht="29.5" thickBot="1" x14ac:dyDescent="0.4">
      <c r="B86" s="11" t="s">
        <v>35</v>
      </c>
      <c r="C86" s="43"/>
    </row>
    <row r="87" spans="2:3" x14ac:dyDescent="0.35">
      <c r="B87" s="9"/>
      <c r="C87" s="42">
        <v>54</v>
      </c>
    </row>
    <row r="88" spans="2:3" ht="29.5" thickBot="1" x14ac:dyDescent="0.4">
      <c r="B88" s="11" t="s">
        <v>36</v>
      </c>
      <c r="C88" s="43"/>
    </row>
    <row r="89" spans="2:3" x14ac:dyDescent="0.35">
      <c r="B89" s="9"/>
      <c r="C89" s="42">
        <v>53</v>
      </c>
    </row>
    <row r="90" spans="2:3" ht="29" x14ac:dyDescent="0.35">
      <c r="B90" s="10" t="s">
        <v>37</v>
      </c>
      <c r="C90" s="44"/>
    </row>
    <row r="97" spans="1:5" ht="15" thickBot="1" x14ac:dyDescent="0.4">
      <c r="A97" s="7" t="s">
        <v>38</v>
      </c>
      <c r="B97" s="8" t="s">
        <v>20</v>
      </c>
      <c r="D97" s="7" t="s">
        <v>49</v>
      </c>
      <c r="E97" s="8" t="s">
        <v>20</v>
      </c>
    </row>
    <row r="98" spans="1:5" ht="73" thickBot="1" x14ac:dyDescent="0.4">
      <c r="A98" s="11" t="s">
        <v>39</v>
      </c>
      <c r="B98" s="13" t="s">
        <v>22</v>
      </c>
      <c r="D98" s="11" t="s">
        <v>50</v>
      </c>
      <c r="E98" s="13">
        <v>19</v>
      </c>
    </row>
    <row r="99" spans="1:5" ht="131" thickBot="1" x14ac:dyDescent="0.4">
      <c r="A99" s="11" t="s">
        <v>40</v>
      </c>
      <c r="B99" s="13">
        <v>873</v>
      </c>
      <c r="D99" s="11" t="s">
        <v>51</v>
      </c>
      <c r="E99" s="13">
        <v>19</v>
      </c>
    </row>
    <row r="100" spans="1:5" ht="44" thickBot="1" x14ac:dyDescent="0.4">
      <c r="A100" s="11" t="s">
        <v>41</v>
      </c>
      <c r="B100" s="13">
        <v>754</v>
      </c>
      <c r="D100" s="11" t="s">
        <v>52</v>
      </c>
      <c r="E100" s="13">
        <v>19</v>
      </c>
    </row>
    <row r="101" spans="1:5" ht="87.5" thickBot="1" x14ac:dyDescent="0.4">
      <c r="A101" s="11" t="s">
        <v>42</v>
      </c>
      <c r="B101" s="13">
        <v>260</v>
      </c>
      <c r="D101" s="11" t="s">
        <v>53</v>
      </c>
      <c r="E101" s="13">
        <v>19</v>
      </c>
    </row>
    <row r="102" spans="1:5" ht="29" x14ac:dyDescent="0.35">
      <c r="A102" s="10" t="s">
        <v>43</v>
      </c>
      <c r="B102" s="12">
        <v>191</v>
      </c>
      <c r="D102" s="10" t="s">
        <v>54</v>
      </c>
      <c r="E102" s="12">
        <v>19</v>
      </c>
    </row>
    <row r="103" spans="1:5" ht="58.5" thickBot="1" x14ac:dyDescent="0.4">
      <c r="A103" s="11" t="s">
        <v>44</v>
      </c>
      <c r="B103" s="13">
        <v>174</v>
      </c>
      <c r="D103" s="11" t="s">
        <v>55</v>
      </c>
      <c r="E103" s="13">
        <v>19</v>
      </c>
    </row>
    <row r="104" spans="1:5" ht="87.5" thickBot="1" x14ac:dyDescent="0.4">
      <c r="A104" s="11" t="s">
        <v>45</v>
      </c>
      <c r="B104" s="13">
        <v>170</v>
      </c>
      <c r="D104" s="11" t="s">
        <v>56</v>
      </c>
      <c r="E104" s="13">
        <v>19</v>
      </c>
    </row>
    <row r="105" spans="1:5" ht="73" thickBot="1" x14ac:dyDescent="0.4">
      <c r="A105" s="11" t="s">
        <v>46</v>
      </c>
      <c r="B105" s="13">
        <v>153</v>
      </c>
      <c r="D105" s="11" t="s">
        <v>57</v>
      </c>
      <c r="E105" s="13">
        <v>19</v>
      </c>
    </row>
    <row r="106" spans="1:5" ht="87.5" thickBot="1" x14ac:dyDescent="0.4">
      <c r="A106" s="11" t="s">
        <v>47</v>
      </c>
      <c r="B106" s="13">
        <v>151</v>
      </c>
      <c r="D106" s="11" t="s">
        <v>58</v>
      </c>
      <c r="E106" s="13">
        <v>19</v>
      </c>
    </row>
    <row r="107" spans="1:5" ht="101.5" x14ac:dyDescent="0.35">
      <c r="A107" s="10" t="s">
        <v>48</v>
      </c>
      <c r="B107" s="12">
        <v>131</v>
      </c>
      <c r="D107" s="10" t="s">
        <v>59</v>
      </c>
      <c r="E107" s="12">
        <v>18</v>
      </c>
    </row>
  </sheetData>
  <mergeCells count="15">
    <mergeCell ref="C71:C72"/>
    <mergeCell ref="C61:C62"/>
    <mergeCell ref="C63:C64"/>
    <mergeCell ref="C65:C66"/>
    <mergeCell ref="C67:C68"/>
    <mergeCell ref="C69:C70"/>
    <mergeCell ref="C85:C86"/>
    <mergeCell ref="C87:C88"/>
    <mergeCell ref="C89:C90"/>
    <mergeCell ref="C73:C74"/>
    <mergeCell ref="C75:C76"/>
    <mergeCell ref="C77:C78"/>
    <mergeCell ref="C79:C80"/>
    <mergeCell ref="C81:C82"/>
    <mergeCell ref="C83:C84"/>
  </mergeCells>
  <hyperlinks>
    <hyperlink ref="B62" r:id="rId1" display="http://instagram.com/" xr:uid="{78E3490A-E81B-46D6-96DF-BA04DA3A76B7}"/>
    <hyperlink ref="C61" r:id="rId2" display="https://app.brand24.com/panel/results/1397020873/?p=1&amp;or=0&amp;cdt=days&amp;dr=w&amp;va=1&amp;d1=2025-04-21&amp;d2=2025-05-04&amp;do=instagram.com" xr:uid="{85D7ED8C-4D12-4669-BF18-7A3B94C36FAB}"/>
    <hyperlink ref="B64" r:id="rId3" display="http://facebook.com/" xr:uid="{0767644E-F71A-4E2A-8221-B3A9ADF8F19B}"/>
    <hyperlink ref="C63" r:id="rId4" display="https://app.brand24.com/panel/results/1397020873/?p=1&amp;or=0&amp;cdt=days&amp;dr=w&amp;va=1&amp;d1=2025-04-21&amp;d2=2025-05-04&amp;do=facebook.com" xr:uid="{1F9C4A82-3583-49DC-95C6-61B83A7B0BD0}"/>
    <hyperlink ref="B66" r:id="rId5" display="http://youtube.com/" xr:uid="{6F349E20-B4EA-49A6-A2AA-27B398196B4B}"/>
    <hyperlink ref="C65" r:id="rId6" display="https://app.brand24.com/panel/results/1397020873/?p=1&amp;or=0&amp;cdt=days&amp;dr=w&amp;va=1&amp;d1=2025-04-21&amp;d2=2025-05-04&amp;do=youtube.com" xr:uid="{01E70A4D-CBE0-4828-85A5-28A49792BA10}"/>
    <hyperlink ref="B68" r:id="rId7" display="http://tiktok.com/" xr:uid="{28161901-4EFA-4C50-83DB-D44B90561F38}"/>
    <hyperlink ref="C67" r:id="rId8" display="https://app.brand24.com/panel/results/1397020873/?p=1&amp;or=0&amp;cdt=days&amp;dr=w&amp;va=1&amp;d1=2025-04-21&amp;d2=2025-05-04&amp;do=tiktok.com" xr:uid="{8E5D19D6-E361-4352-ADE8-64F30D8ADF3F}"/>
    <hyperlink ref="B70" r:id="rId9" display="http://twitter.com/" xr:uid="{5D42BFAC-32F7-4FE8-ACEE-4B95E3B3F6E5}"/>
    <hyperlink ref="C69" r:id="rId10" display="https://app.brand24.com/panel/results/1397020873/?p=1&amp;or=0&amp;cdt=days&amp;dr=w&amp;va=1&amp;d1=2025-04-21&amp;d2=2025-05-04&amp;do=twitter.com" xr:uid="{A0859A7E-FD2E-427B-8E29-A39BF6C12948}"/>
    <hyperlink ref="B72" r:id="rId11" display="http://noroeste.com.mx/" xr:uid="{23C14ADF-C065-416D-AECD-0F3129F9BE42}"/>
    <hyperlink ref="C71" r:id="rId12" display="https://app.brand24.com/panel/results/1397020873/?p=1&amp;or=0&amp;cdt=days&amp;dr=w&amp;va=1&amp;d1=2025-04-21&amp;d2=2025-05-04&amp;do=noroeste.com.mx" xr:uid="{69C28DA1-4083-4EE2-995B-9B45338B0571}"/>
    <hyperlink ref="B74" r:id="rId13" display="http://quepasaenmazatlanenlinea.com/" xr:uid="{F6A94D7B-46A9-4529-9E76-72A140220030}"/>
    <hyperlink ref="C73" r:id="rId14" display="https://app.brand24.com/panel/results/1397020873/?p=1&amp;or=0&amp;cdt=days&amp;dr=w&amp;va=1&amp;d1=2025-04-21&amp;d2=2025-05-04&amp;do=quepasaenmazatlanenlinea.com" xr:uid="{4940B185-601C-4884-9D52-71E5E7478101}"/>
    <hyperlink ref="B76" r:id="rId15" display="http://vamonosamazatlan.com.mx/" xr:uid="{16B14167-3FD4-42A6-BBCD-6AA21D484D96}"/>
    <hyperlink ref="C75" r:id="rId16" display="https://app.brand24.com/panel/results/1397020873/?p=1&amp;or=0&amp;cdt=days&amp;dr=w&amp;va=1&amp;d1=2025-04-21&amp;d2=2025-05-04&amp;do=vamonosamazatlan.com.mx" xr:uid="{3747B4EB-630C-4105-88FC-4FC8882CD5B4}"/>
    <hyperlink ref="B78" r:id="rId17" display="http://oem.com.mx/" xr:uid="{5C14C68E-BF89-4FC9-844B-C4F62EAD9779}"/>
    <hyperlink ref="C77" r:id="rId18" display="https://app.brand24.com/panel/results/1397020873/?p=1&amp;or=0&amp;cdt=days&amp;dr=w&amp;va=1&amp;d1=2025-04-21&amp;d2=2025-05-04&amp;do=oem.com.mx" xr:uid="{D53E357E-CBE1-4F90-A31E-32E18BD65B7A}"/>
    <hyperlink ref="B80" r:id="rId19" display="http://sinaloahoy.com.mx/" xr:uid="{39D26D7D-7490-4539-A8C9-49B14E30E92C}"/>
    <hyperlink ref="C79" r:id="rId20" display="https://app.brand24.com/panel/results/1397020873/?p=1&amp;or=0&amp;cdt=days&amp;dr=w&amp;va=1&amp;d1=2025-04-21&amp;d2=2025-05-04&amp;do=sinaloahoy.com.mx" xr:uid="{B0EF3F17-35FF-4379-8E65-133696F15B51}"/>
    <hyperlink ref="B82" r:id="rId21" display="http://reaccioninformativa.com/" xr:uid="{C1D29729-DBEA-4FF5-845E-84854BB324A0}"/>
    <hyperlink ref="C81" r:id="rId22" display="https://app.brand24.com/panel/results/1397020873/?p=1&amp;or=0&amp;cdt=days&amp;dr=w&amp;va=1&amp;d1=2025-04-21&amp;d2=2025-05-04&amp;do=reaccioninformativa.com" xr:uid="{0FD1BEF0-A703-4B41-A75B-959F631D9643}"/>
    <hyperlink ref="B84" r:id="rId23" display="http://lineadirectaportal.com/" xr:uid="{979BAA1D-7D12-4A08-9FDA-748856ADE347}"/>
    <hyperlink ref="C83" r:id="rId24" display="https://app.brand24.com/panel/results/1397020873/?p=1&amp;or=0&amp;cdt=days&amp;dr=w&amp;va=1&amp;d1=2025-04-21&amp;d2=2025-05-04&amp;do=lineadirectaportal.com" xr:uid="{19DF454C-5031-4F07-BBBE-E0FDE5858DAA}"/>
    <hyperlink ref="B86" r:id="rId25" display="http://luznoticias.mx/" xr:uid="{46287069-BAB0-498B-BC76-ACF8C4C4E953}"/>
    <hyperlink ref="C85" r:id="rId26" display="https://app.brand24.com/panel/results/1397020873/?p=1&amp;or=0&amp;cdt=days&amp;dr=w&amp;va=1&amp;d1=2025-04-21&amp;d2=2025-05-04&amp;do=luznoticias.mx" xr:uid="{02E6835D-A101-41DC-BBBA-F42023197B05}"/>
    <hyperlink ref="B88" r:id="rId27" display="http://eluniversal.com.mx/" xr:uid="{D7D13196-D3B9-4E0D-A0E1-BECD6365F289}"/>
    <hyperlink ref="C87" r:id="rId28" display="https://app.brand24.com/panel/results/1397020873/?p=1&amp;or=0&amp;cdt=days&amp;dr=w&amp;va=1&amp;d1=2025-04-21&amp;d2=2025-05-04&amp;do=eluniversal.com.mx" xr:uid="{9DE4C6F7-DFDE-400A-B50B-AC087F69EAAA}"/>
    <hyperlink ref="B90" r:id="rId29" display="http://revistaespejo.com/" xr:uid="{A7F4F6BB-DBA0-462D-8E7B-8D5F40A5C58B}"/>
    <hyperlink ref="C89" r:id="rId30" display="https://app.brand24.com/panel/results/1397020873/?p=1&amp;or=0&amp;cdt=days&amp;dr=w&amp;va=1&amp;d1=2025-04-21&amp;d2=2025-05-04&amp;do=revistaespejo.com" xr:uid="{1C0BB085-90BB-4DAD-B1E7-A5F783C2E8D5}"/>
    <hyperlink ref="A98" r:id="rId31" display="https://app.brand24.com/panel/results/1397020873/?p=1&amp;or=0&amp;cdt=days&amp;dr=w&amp;va=1&amp;d1=2025-04-21&amp;d2=2025-05-04&amp;sq=%23mazatl%C3%A1n" xr:uid="{507798C0-4D18-4220-8BA8-CBD0D4D313B3}"/>
    <hyperlink ref="B98" r:id="rId32" display="https://app.brand24.com/panel/results/1397020873/?p=1&amp;or=0&amp;cdt=days&amp;dr=w&amp;va=1&amp;d1=2025-04-21&amp;d2=2025-05-04&amp;sq=%23mazatl%C3%A1n" xr:uid="{D40D52C2-13B2-4829-A965-A72F133D91F3}"/>
    <hyperlink ref="A99" r:id="rId33" display="https://app.brand24.com/panel/results/1397020873/?p=1&amp;or=0&amp;cdt=days&amp;dr=w&amp;va=1&amp;d1=2025-04-21&amp;d2=2025-05-04&amp;sq=%23sinaloa" xr:uid="{312CD47D-CE3D-42D4-9273-2D281FF25DB9}"/>
    <hyperlink ref="B99" r:id="rId34" display="https://app.brand24.com/panel/results/1397020873/?p=1&amp;or=0&amp;cdt=days&amp;dr=w&amp;va=1&amp;d1=2025-04-21&amp;d2=2025-05-04&amp;sq=%23sinaloa" xr:uid="{27562893-B495-46C3-9C5B-4B2A33857162}"/>
    <hyperlink ref="A100" r:id="rId35" display="https://app.brand24.com/panel/results/1397020873/?p=1&amp;or=0&amp;cdt=days&amp;dr=w&amp;va=1&amp;d1=2025-04-21&amp;d2=2025-05-04&amp;sq=%23mazatlan" xr:uid="{B3AAC4C1-2760-4AAB-B42B-C5FD98561150}"/>
    <hyperlink ref="B100" r:id="rId36" display="https://app.brand24.com/panel/results/1397020873/?p=1&amp;or=0&amp;cdt=days&amp;dr=w&amp;va=1&amp;d1=2025-04-21&amp;d2=2025-05-04&amp;sq=%23mazatlan" xr:uid="{1E9DA7C0-0D01-4AE6-B00E-A29A8802085C}"/>
    <hyperlink ref="A101" r:id="rId37" display="https://app.brand24.com/panel/results/1397020873/?p=1&amp;or=0&amp;cdt=days&amp;dr=w&amp;va=1&amp;d1=2025-04-21&amp;d2=2025-05-04&amp;sq=%23mexico" xr:uid="{4B009934-DC6C-4C72-A84F-E7BC1F206785}"/>
    <hyperlink ref="B101" r:id="rId38" display="https://app.brand24.com/panel/results/1397020873/?p=1&amp;or=0&amp;cdt=days&amp;dr=w&amp;va=1&amp;d1=2025-04-21&amp;d2=2025-05-04&amp;sq=%23mexico" xr:uid="{9BD3A68B-18D7-4EC6-BC12-9722EA0AC4A6}"/>
    <hyperlink ref="A102" r:id="rId39" display="https://app.brand24.com/panel/results/1397020873/?p=1&amp;or=0&amp;cdt=days&amp;dr=w&amp;va=1&amp;d1=2025-04-21&amp;d2=2025-05-04&amp;sq=%23playa" xr:uid="{ED682DBD-9A5C-4D4C-BAFF-2AD61A154BDD}"/>
    <hyperlink ref="B102" r:id="rId40" display="https://app.brand24.com/panel/results/1397020873/?p=1&amp;or=0&amp;cdt=days&amp;dr=w&amp;va=1&amp;d1=2025-04-21&amp;d2=2025-05-04&amp;sq=%23playa" xr:uid="{6DA33918-3ECC-4D62-855E-9D571AB123AC}"/>
    <hyperlink ref="A103" r:id="rId41" display="https://app.brand24.com/panel/results/1397020873/?p=1&amp;or=0&amp;cdt=days&amp;dr=w&amp;va=1&amp;d1=2025-04-21&amp;d2=2025-05-04&amp;sq=%23mazatlansinaloa" xr:uid="{3DBFC9A1-B807-4CEC-BEB2-2A463BB2310A}"/>
    <hyperlink ref="B103" r:id="rId42" display="https://app.brand24.com/panel/results/1397020873/?p=1&amp;or=0&amp;cdt=days&amp;dr=w&amp;va=1&amp;d1=2025-04-21&amp;d2=2025-05-04&amp;sq=%23mazatlansinaloa" xr:uid="{DE954B7E-4889-4FEC-A0D2-E3FDE86C01B5}"/>
    <hyperlink ref="A104" r:id="rId43" display="https://app.brand24.com/panel/results/1397020873/?p=1&amp;or=0&amp;cdt=days&amp;dr=w&amp;va=1&amp;d1=2025-04-21&amp;d2=2025-05-04&amp;sq=%23semanadelamoto" xr:uid="{73D1C0AD-D70B-4C62-BA4A-C856B3D1EF81}"/>
    <hyperlink ref="B104" r:id="rId44" display="https://app.brand24.com/panel/results/1397020873/?p=1&amp;or=0&amp;cdt=days&amp;dr=w&amp;va=1&amp;d1=2025-04-21&amp;d2=2025-05-04&amp;sq=%23semanadelamoto" xr:uid="{6225BB1A-BA7A-448F-BF75-71AEB3D91667}"/>
    <hyperlink ref="A105" r:id="rId45" display="https://app.brand24.com/panel/results/1397020873/?p=1&amp;or=0&amp;cdt=days&amp;dr=w&amp;va=1&amp;d1=2025-04-21&amp;d2=2025-05-04&amp;sq=%23turismo" xr:uid="{F173B632-EA4E-4D01-A2A3-A541AEA8E6E2}"/>
    <hyperlink ref="B105" r:id="rId46" display="https://app.brand24.com/panel/results/1397020873/?p=1&amp;or=0&amp;cdt=days&amp;dr=w&amp;va=1&amp;d1=2025-04-21&amp;d2=2025-05-04&amp;sq=%23turismo" xr:uid="{249EDD7D-1959-4668-A3B5-C9D2116FE564}"/>
    <hyperlink ref="A106" r:id="rId47" display="https://app.brand24.com/panel/results/1397020873/?p=1&amp;or=0&amp;cdt=days&amp;dr=w&amp;va=1&amp;d1=2025-04-21&amp;d2=2025-05-04&amp;sq=%23vacaciones" xr:uid="{48937530-650F-46FC-AEAB-E3EFC34ECCCC}"/>
    <hyperlink ref="B106" r:id="rId48" display="https://app.brand24.com/panel/results/1397020873/?p=1&amp;or=0&amp;cdt=days&amp;dr=w&amp;va=1&amp;d1=2025-04-21&amp;d2=2025-05-04&amp;sq=%23vacaciones" xr:uid="{85EFD56D-0AB8-49BB-8FE2-C81C52E7B937}"/>
    <hyperlink ref="A107" r:id="rId49" display="https://app.brand24.com/panel/results/1397020873/?p=1&amp;or=0&amp;cdt=days&amp;dr=w&amp;va=1&amp;d1=2025-04-21&amp;d2=2025-05-04&amp;sq=%23envivo" xr:uid="{2833A36F-95A3-4929-A5BF-1DF257DCA8B5}"/>
    <hyperlink ref="B107" r:id="rId50" display="https://app.brand24.com/panel/results/1397020873/?p=1&amp;or=0&amp;cdt=days&amp;dr=w&amp;va=1&amp;d1=2025-04-21&amp;d2=2025-05-04&amp;sq=%23envivo" xr:uid="{48AF78AA-F99B-48AB-A751-17F4734B88AE}"/>
    <hyperlink ref="D98" r:id="rId51" xr:uid="{5227AAC8-3C6B-4643-A44F-F54F2037A373}"/>
    <hyperlink ref="E98" r:id="rId52" display="https://app.brand24.com/panel/results/1397020873/?p=1&amp;or=0&amp;cdt=days&amp;dr=w&amp;va=1&amp;d1=2025-04-21&amp;d2=2025-05-04&amp;sq=https%3A%2F%2Fempoderamientoobrero.com%2Fafiliate%2F" xr:uid="{5DF231FD-4C53-4874-8692-AD0D80D791E6}"/>
    <hyperlink ref="D99" r:id="rId53" xr:uid="{CDC7ED93-E464-4DB8-B4BF-70B378A320A8}"/>
    <hyperlink ref="E99" r:id="rId54" display="https://app.brand24.com/panel/results/1397020873/?p=1&amp;or=0&amp;cdt=days&amp;dr=w&amp;va=1&amp;d1=2025-04-21&amp;d2=2025-05-04&amp;sq=https%3A%2F%2Fwww.youtube.com%2Fchannel%2Fuczmd9aj2wmpggwzjpldbb8q%3Fsub_confirmation%3D1" xr:uid="{D286AD8C-F021-4779-A406-3310336BC007}"/>
    <hyperlink ref="D100" r:id="rId55" xr:uid="{27F7906B-4267-433F-846F-D1B8D833AEBA}"/>
    <hyperlink ref="E100" r:id="rId56" display="https://app.brand24.com/panel/results/1397020873/?p=1&amp;or=0&amp;cdt=days&amp;dr=w&amp;va=1&amp;d1=2025-04-21&amp;d2=2025-05-04&amp;sq=https%3A%2F%2Fapple.co%2F3ranpoj" xr:uid="{61D68D2E-BFC4-4AB9-9842-E7A2E418CB5F}"/>
    <hyperlink ref="D101" r:id="rId57" xr:uid="{5DE88F15-F502-4B97-B943-8C67BF28855B}"/>
    <hyperlink ref="E101" r:id="rId58" display="https://app.brand24.com/panel/results/1397020873/?p=1&amp;or=0&amp;cdt=days&amp;dr=w&amp;va=1&amp;d1=2025-04-21&amp;d2=2025-05-04&amp;sq=https%3A%2F%2Fopen.spotify.com%2Fplaylist%2F50b69snmvsnvolhfx4k5j8" xr:uid="{95A62900-0B96-4FBE-BB8B-AC08FE8C0ECA}"/>
    <hyperlink ref="D102" r:id="rId59" xr:uid="{5A981D4A-77E9-4661-B97E-2D945EC5AD41}"/>
    <hyperlink ref="E102" r:id="rId60" display="https://app.brand24.com/panel/results/1397020873/?p=1&amp;or=0&amp;cdt=days&amp;dr=w&amp;va=1&amp;d1=2025-04-21&amp;d2=2025-05-04&amp;sq=https%3A%2F%2Fbit.ly%2F3gu8dkf" xr:uid="{EE694E76-4264-4CBC-AD54-80C4C3EEE6BA}"/>
    <hyperlink ref="D103" r:id="rId61" xr:uid="{E1A4F13F-03B4-47C3-BA80-B70D3B1D70C1}"/>
    <hyperlink ref="E103" r:id="rId62" display="https://app.brand24.com/panel/results/1397020873/?p=1&amp;or=0&amp;cdt=days&amp;dr=w&amp;va=1&amp;d1=2025-04-21&amp;d2=2025-05-04&amp;sq=https%3A%2F%2Ftwitter.com%2Fradio_formula" xr:uid="{7554DF96-91BD-41D2-806A-B96C9FE03984}"/>
    <hyperlink ref="D104" r:id="rId63" xr:uid="{EC05DAFF-2129-4A59-B10D-BDF975DEB547}"/>
    <hyperlink ref="E104" r:id="rId64" display="https://app.brand24.com/panel/results/1397020873/?p=1&amp;or=0&amp;cdt=days&amp;dr=w&amp;va=1&amp;d1=2025-04-21&amp;d2=2025-05-04&amp;sq=https%3A%2F%2Fwww.youtube.com%2Fchannel%2Fuc11sg9j4tf393hqqvsrvfiw" xr:uid="{D95E809D-E18D-4FBA-877C-1EE077E4B053}"/>
    <hyperlink ref="D105" r:id="rId65" xr:uid="{8CA6DE85-A92A-475E-84C3-05EC2158AC46}"/>
    <hyperlink ref="E105" r:id="rId66" display="https://app.brand24.com/panel/results/1397020873/?p=1&amp;or=0&amp;cdt=days&amp;dr=w&amp;va=1&amp;d1=2025-04-21&amp;d2=2025-05-04&amp;sq=https%3A%2F%2Fwww.facebook.com%2Fradioformulamx" xr:uid="{9C5F59A9-44CE-4D8B-92D1-C27F24C92EDC}"/>
    <hyperlink ref="D106" r:id="rId67" xr:uid="{07ADE4F4-78F7-4A2C-8ED7-F0F8A7CDB30D}"/>
    <hyperlink ref="E106" r:id="rId68" display="https://app.brand24.com/panel/results/1397020873/?p=1&amp;or=0&amp;cdt=days&amp;dr=w&amp;va=1&amp;d1=2025-04-21&amp;d2=2025-05-04&amp;sq=https%3A%2F%2Fwww.radioformula.com.mx%2Fp%2Fen-vivo%2Fteleformula.html" xr:uid="{12C49BC9-7DAB-40D0-97A6-D2212D320DFC}"/>
    <hyperlink ref="D107" r:id="rId69" xr:uid="{49C7FA04-2380-4B93-869C-3F9CF946FD92}"/>
    <hyperlink ref="E107" r:id="rId70" display="https://app.brand24.com/panel/results/1397020873/?p=1&amp;or=0&amp;cdt=days&amp;dr=w&amp;va=1&amp;d1=2025-04-21&amp;d2=2025-05-04&amp;sq=https%3A%2F%2Fwww.instagram.com%2Fpragaurban%3Figsh%3Dmw96ejlwnhpxmwjuaw%3D%3D" xr:uid="{775A93B8-8070-4958-A4AD-53275BDACFE9}"/>
  </hyperlinks>
  <pageMargins left="0.7" right="0.7" top="0.75" bottom="0.75" header="0.3" footer="0.3"/>
  <drawing r:id="rId71"/>
  <tableParts count="1">
    <tablePart r:id="rId7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E9C1-20FF-4A76-9891-191F9A49E9F2}">
  <dimension ref="A2:L45"/>
  <sheetViews>
    <sheetView workbookViewId="0">
      <selection activeCell="H2" sqref="H2:H19"/>
    </sheetView>
  </sheetViews>
  <sheetFormatPr baseColWidth="10" defaultRowHeight="14.5" x14ac:dyDescent="0.35"/>
  <cols>
    <col min="5" max="5" width="11.6328125" customWidth="1"/>
    <col min="8" max="8" width="11.81640625" bestFit="1" customWidth="1"/>
  </cols>
  <sheetData>
    <row r="2" spans="1:12" ht="21.5" thickBot="1" x14ac:dyDescent="0.4">
      <c r="A2" s="14" t="s">
        <v>60</v>
      </c>
      <c r="B2" s="14" t="s">
        <v>20</v>
      </c>
      <c r="C2" s="14" t="s">
        <v>61</v>
      </c>
      <c r="D2" s="14" t="s">
        <v>62</v>
      </c>
      <c r="H2" s="19" t="s">
        <v>90</v>
      </c>
      <c r="I2" s="19"/>
      <c r="J2" s="19"/>
      <c r="K2" s="19"/>
      <c r="L2" s="19"/>
    </row>
    <row r="3" spans="1:12" ht="37.5" customHeight="1" x14ac:dyDescent="0.35">
      <c r="A3" s="63" t="s">
        <v>89</v>
      </c>
      <c r="B3" s="69">
        <v>1</v>
      </c>
      <c r="C3" s="70" t="s">
        <v>63</v>
      </c>
      <c r="D3" s="71">
        <v>0.11132</v>
      </c>
      <c r="H3" s="53" t="s">
        <v>91</v>
      </c>
      <c r="I3" s="54"/>
      <c r="J3" s="55"/>
      <c r="K3" s="55"/>
      <c r="L3" s="56"/>
    </row>
    <row r="4" spans="1:12" ht="15" thickBot="1" x14ac:dyDescent="0.4">
      <c r="A4" s="64"/>
      <c r="B4" s="58"/>
      <c r="C4" s="60"/>
      <c r="D4" s="62"/>
      <c r="H4" s="47"/>
      <c r="I4" s="47"/>
      <c r="J4" s="50"/>
      <c r="K4" s="50"/>
      <c r="L4" s="52"/>
    </row>
    <row r="5" spans="1:12" ht="37.5" customHeight="1" thickBot="1" x14ac:dyDescent="0.4">
      <c r="A5" s="65"/>
      <c r="B5" s="66"/>
      <c r="C5" s="67"/>
      <c r="D5" s="68"/>
      <c r="H5" s="46" t="s">
        <v>92</v>
      </c>
      <c r="I5" s="48"/>
      <c r="J5" s="49"/>
      <c r="K5" s="49"/>
      <c r="L5" s="51"/>
    </row>
    <row r="6" spans="1:12" ht="15" thickBot="1" x14ac:dyDescent="0.4">
      <c r="A6" s="15"/>
      <c r="B6" s="57">
        <v>4</v>
      </c>
      <c r="C6" s="59" t="s">
        <v>65</v>
      </c>
      <c r="D6" s="61">
        <v>9.8799999999999999E-2</v>
      </c>
      <c r="H6" s="47"/>
      <c r="I6" s="47"/>
      <c r="J6" s="50"/>
      <c r="K6" s="50"/>
      <c r="L6" s="52"/>
    </row>
    <row r="7" spans="1:12" ht="27" customHeight="1" x14ac:dyDescent="0.35">
      <c r="A7" s="16" t="s">
        <v>64</v>
      </c>
      <c r="B7" s="58"/>
      <c r="C7" s="60"/>
      <c r="D7" s="62"/>
      <c r="H7" s="46" t="s">
        <v>93</v>
      </c>
      <c r="I7" s="48"/>
      <c r="J7" s="49"/>
      <c r="K7" s="49"/>
      <c r="L7" s="51"/>
    </row>
    <row r="8" spans="1:12" ht="15" thickBot="1" x14ac:dyDescent="0.4">
      <c r="A8" s="18" t="s">
        <v>26</v>
      </c>
      <c r="B8" s="66"/>
      <c r="C8" s="67"/>
      <c r="D8" s="68"/>
      <c r="H8" s="47"/>
      <c r="I8" s="47"/>
      <c r="J8" s="50"/>
      <c r="K8" s="50"/>
      <c r="L8" s="52"/>
    </row>
    <row r="9" spans="1:12" ht="37.5" customHeight="1" x14ac:dyDescent="0.35">
      <c r="A9" s="15"/>
      <c r="B9" s="57">
        <v>2</v>
      </c>
      <c r="C9" s="59" t="s">
        <v>67</v>
      </c>
      <c r="D9" s="61">
        <v>5.0810000000000001E-2</v>
      </c>
      <c r="H9" s="46" t="s">
        <v>94</v>
      </c>
      <c r="I9" s="48"/>
      <c r="J9" s="49"/>
      <c r="K9" s="49"/>
      <c r="L9" s="51"/>
    </row>
    <row r="10" spans="1:12" ht="15" thickBot="1" x14ac:dyDescent="0.4">
      <c r="A10" s="16" t="s">
        <v>66</v>
      </c>
      <c r="B10" s="58"/>
      <c r="C10" s="60"/>
      <c r="D10" s="62"/>
      <c r="H10" s="47"/>
      <c r="I10" s="47"/>
      <c r="J10" s="50"/>
      <c r="K10" s="50"/>
      <c r="L10" s="52"/>
    </row>
    <row r="11" spans="1:12" ht="16.5" customHeight="1" thickBot="1" x14ac:dyDescent="0.4">
      <c r="A11" s="18" t="s">
        <v>26</v>
      </c>
      <c r="B11" s="66"/>
      <c r="C11" s="67"/>
      <c r="D11" s="68"/>
      <c r="H11" s="46" t="s">
        <v>95</v>
      </c>
      <c r="I11" s="48"/>
      <c r="J11" s="49"/>
      <c r="K11" s="49"/>
      <c r="L11" s="51"/>
    </row>
    <row r="12" spans="1:12" ht="15" thickBot="1" x14ac:dyDescent="0.4">
      <c r="A12" s="15"/>
      <c r="B12" s="57">
        <v>1</v>
      </c>
      <c r="C12" s="59" t="s">
        <v>69</v>
      </c>
      <c r="D12" s="61">
        <v>4.8710000000000003E-2</v>
      </c>
      <c r="H12" s="47"/>
      <c r="I12" s="47"/>
      <c r="J12" s="50"/>
      <c r="K12" s="50"/>
      <c r="L12" s="52"/>
    </row>
    <row r="13" spans="1:12" ht="27" customHeight="1" x14ac:dyDescent="0.35">
      <c r="A13" s="16" t="s">
        <v>68</v>
      </c>
      <c r="B13" s="58"/>
      <c r="C13" s="60"/>
      <c r="D13" s="62"/>
      <c r="H13" s="46" t="s">
        <v>96</v>
      </c>
      <c r="I13" s="48"/>
      <c r="J13" s="49"/>
      <c r="K13" s="49"/>
      <c r="L13" s="51"/>
    </row>
    <row r="14" spans="1:12" ht="15" thickBot="1" x14ac:dyDescent="0.4">
      <c r="A14" s="18" t="s">
        <v>26</v>
      </c>
      <c r="B14" s="66"/>
      <c r="C14" s="67"/>
      <c r="D14" s="68"/>
      <c r="H14" s="47"/>
      <c r="I14" s="47"/>
      <c r="J14" s="50"/>
      <c r="K14" s="50"/>
      <c r="L14" s="52"/>
    </row>
    <row r="15" spans="1:12" ht="58.5" customHeight="1" x14ac:dyDescent="0.35">
      <c r="A15" s="15"/>
      <c r="B15" s="57">
        <v>2</v>
      </c>
      <c r="C15" s="59" t="s">
        <v>71</v>
      </c>
      <c r="D15" s="61">
        <v>3.1980000000000001E-2</v>
      </c>
      <c r="H15" s="46" t="s">
        <v>97</v>
      </c>
      <c r="I15" s="48"/>
      <c r="J15" s="49"/>
      <c r="K15" s="49"/>
      <c r="L15" s="51"/>
    </row>
    <row r="16" spans="1:12" ht="15" thickBot="1" x14ac:dyDescent="0.4">
      <c r="A16" s="16" t="s">
        <v>70</v>
      </c>
      <c r="B16" s="58"/>
      <c r="C16" s="60"/>
      <c r="D16" s="62"/>
      <c r="H16" s="47"/>
      <c r="I16" s="47"/>
      <c r="J16" s="50"/>
      <c r="K16" s="50"/>
      <c r="L16" s="52"/>
    </row>
    <row r="17" spans="1:12" ht="48" customHeight="1" x14ac:dyDescent="0.35">
      <c r="A17" s="17" t="s">
        <v>26</v>
      </c>
      <c r="B17" s="58"/>
      <c r="C17" s="60"/>
      <c r="D17" s="62"/>
      <c r="H17" s="46" t="s">
        <v>98</v>
      </c>
      <c r="I17" s="48"/>
      <c r="J17" s="49"/>
      <c r="K17" s="49"/>
      <c r="L17" s="51"/>
    </row>
    <row r="18" spans="1:12" ht="15" thickBot="1" x14ac:dyDescent="0.4">
      <c r="A18" s="16" t="s">
        <v>72</v>
      </c>
      <c r="B18" s="58">
        <v>2</v>
      </c>
      <c r="C18" s="60" t="s">
        <v>73</v>
      </c>
      <c r="D18" s="62">
        <v>2.5669999999999998E-2</v>
      </c>
      <c r="H18" s="47"/>
      <c r="I18" s="47"/>
      <c r="J18" s="50"/>
      <c r="K18" s="50"/>
      <c r="L18" s="52"/>
    </row>
    <row r="19" spans="1:12" ht="15" thickBot="1" x14ac:dyDescent="0.4">
      <c r="A19" s="18" t="s">
        <v>26</v>
      </c>
      <c r="B19" s="66"/>
      <c r="C19" s="67"/>
      <c r="D19" s="68"/>
      <c r="H19" s="24" t="s">
        <v>99</v>
      </c>
      <c r="I19" s="21"/>
      <c r="J19" s="22"/>
      <c r="K19" s="22"/>
      <c r="L19" s="23"/>
    </row>
    <row r="20" spans="1:12" x14ac:dyDescent="0.35">
      <c r="A20" s="15"/>
      <c r="B20" s="57">
        <v>3</v>
      </c>
      <c r="C20" s="59" t="s">
        <v>75</v>
      </c>
      <c r="D20" s="61">
        <v>2.068E-2</v>
      </c>
    </row>
    <row r="21" spans="1:12" x14ac:dyDescent="0.35">
      <c r="A21" s="16" t="s">
        <v>74</v>
      </c>
      <c r="B21" s="58"/>
      <c r="C21" s="60"/>
      <c r="D21" s="62"/>
    </row>
    <row r="22" spans="1:12" ht="15" thickBot="1" x14ac:dyDescent="0.4">
      <c r="A22" s="18" t="s">
        <v>26</v>
      </c>
      <c r="B22" s="66"/>
      <c r="C22" s="67"/>
      <c r="D22" s="68"/>
    </row>
    <row r="23" spans="1:12" x14ac:dyDescent="0.35">
      <c r="A23" s="15"/>
      <c r="B23" s="57">
        <v>3</v>
      </c>
      <c r="C23" s="59" t="s">
        <v>77</v>
      </c>
      <c r="D23" s="61">
        <v>1.9009999999999999E-2</v>
      </c>
    </row>
    <row r="24" spans="1:12" ht="21" x14ac:dyDescent="0.35">
      <c r="A24" s="16" t="s">
        <v>76</v>
      </c>
      <c r="B24" s="58"/>
      <c r="C24" s="60"/>
      <c r="D24" s="62"/>
    </row>
    <row r="25" spans="1:12" ht="15" thickBot="1" x14ac:dyDescent="0.4">
      <c r="A25" s="18" t="s">
        <v>26</v>
      </c>
      <c r="B25" s="66"/>
      <c r="C25" s="67"/>
      <c r="D25" s="68"/>
    </row>
    <row r="26" spans="1:12" x14ac:dyDescent="0.35">
      <c r="A26" s="15"/>
      <c r="B26" s="57">
        <v>2</v>
      </c>
      <c r="C26" s="59" t="s">
        <v>79</v>
      </c>
      <c r="D26" s="61">
        <v>1.8630000000000001E-2</v>
      </c>
    </row>
    <row r="27" spans="1:12" ht="21" x14ac:dyDescent="0.35">
      <c r="A27" s="16" t="s">
        <v>78</v>
      </c>
      <c r="B27" s="58"/>
      <c r="C27" s="60"/>
      <c r="D27" s="62"/>
    </row>
    <row r="28" spans="1:12" ht="15" thickBot="1" x14ac:dyDescent="0.4">
      <c r="A28" s="18" t="s">
        <v>26</v>
      </c>
      <c r="B28" s="66"/>
      <c r="C28" s="67"/>
      <c r="D28" s="68"/>
    </row>
    <row r="29" spans="1:12" x14ac:dyDescent="0.35">
      <c r="A29" s="15"/>
      <c r="B29" s="57">
        <v>1</v>
      </c>
      <c r="C29" s="59" t="s">
        <v>79</v>
      </c>
      <c r="D29" s="61">
        <v>1.8270000000000002E-2</v>
      </c>
    </row>
    <row r="30" spans="1:12" ht="21" x14ac:dyDescent="0.35">
      <c r="A30" s="16" t="s">
        <v>80</v>
      </c>
      <c r="B30" s="58"/>
      <c r="C30" s="60"/>
      <c r="D30" s="62"/>
    </row>
    <row r="31" spans="1:12" x14ac:dyDescent="0.35">
      <c r="A31" s="17" t="s">
        <v>26</v>
      </c>
      <c r="B31" s="58"/>
      <c r="C31" s="60"/>
      <c r="D31" s="62"/>
    </row>
    <row r="32" spans="1:12" x14ac:dyDescent="0.35">
      <c r="A32" s="16" t="s">
        <v>81</v>
      </c>
      <c r="B32" s="58">
        <v>1</v>
      </c>
      <c r="C32" s="60" t="s">
        <v>82</v>
      </c>
      <c r="D32" s="62">
        <v>1.779E-2</v>
      </c>
    </row>
    <row r="33" spans="1:4" ht="15" thickBot="1" x14ac:dyDescent="0.4">
      <c r="A33" s="18" t="s">
        <v>26</v>
      </c>
      <c r="B33" s="66"/>
      <c r="C33" s="67"/>
      <c r="D33" s="68"/>
    </row>
    <row r="34" spans="1:4" x14ac:dyDescent="0.35">
      <c r="A34" s="15" t="e" vm="1">
        <v>#VALUE!</v>
      </c>
      <c r="B34" s="57">
        <v>1</v>
      </c>
      <c r="C34" s="59" t="s">
        <v>84</v>
      </c>
      <c r="D34" s="61">
        <v>1.711E-2</v>
      </c>
    </row>
    <row r="35" spans="1:4" ht="21" x14ac:dyDescent="0.35">
      <c r="A35" s="16" t="s">
        <v>83</v>
      </c>
      <c r="B35" s="58"/>
      <c r="C35" s="60"/>
      <c r="D35" s="62"/>
    </row>
    <row r="36" spans="1:4" ht="15" thickBot="1" x14ac:dyDescent="0.4">
      <c r="A36" s="18" t="s">
        <v>25</v>
      </c>
      <c r="B36" s="66"/>
      <c r="C36" s="67"/>
      <c r="D36" s="68"/>
    </row>
    <row r="37" spans="1:4" x14ac:dyDescent="0.35">
      <c r="A37" s="15" t="e" vm="2">
        <v>#VALUE!</v>
      </c>
      <c r="B37" s="57">
        <v>7</v>
      </c>
      <c r="C37" s="59" t="s">
        <v>84</v>
      </c>
      <c r="D37" s="61">
        <v>1.7080000000000001E-2</v>
      </c>
    </row>
    <row r="38" spans="1:4" ht="21" x14ac:dyDescent="0.35">
      <c r="A38" s="16" t="s">
        <v>85</v>
      </c>
      <c r="B38" s="58"/>
      <c r="C38" s="60"/>
      <c r="D38" s="62"/>
    </row>
    <row r="39" spans="1:4" ht="15" thickBot="1" x14ac:dyDescent="0.4">
      <c r="A39" s="18" t="s">
        <v>25</v>
      </c>
      <c r="B39" s="66"/>
      <c r="C39" s="67"/>
      <c r="D39" s="68"/>
    </row>
    <row r="40" spans="1:4" x14ac:dyDescent="0.35">
      <c r="A40" s="15" t="e" vm="3">
        <v>#VALUE!</v>
      </c>
      <c r="B40" s="57">
        <v>1</v>
      </c>
      <c r="C40" s="59" t="s">
        <v>87</v>
      </c>
      <c r="D40" s="61">
        <v>1.455E-2</v>
      </c>
    </row>
    <row r="41" spans="1:4" x14ac:dyDescent="0.35">
      <c r="A41" s="16" t="s">
        <v>86</v>
      </c>
      <c r="B41" s="58"/>
      <c r="C41" s="60"/>
      <c r="D41" s="62"/>
    </row>
    <row r="42" spans="1:4" ht="15" thickBot="1" x14ac:dyDescent="0.4">
      <c r="A42" s="18" t="s">
        <v>25</v>
      </c>
      <c r="B42" s="66"/>
      <c r="C42" s="67"/>
      <c r="D42" s="68"/>
    </row>
    <row r="43" spans="1:4" x14ac:dyDescent="0.35">
      <c r="A43" s="15"/>
      <c r="B43" s="57">
        <v>1</v>
      </c>
      <c r="C43" s="59" t="s">
        <v>87</v>
      </c>
      <c r="D43" s="61">
        <v>1.4489999999999999E-2</v>
      </c>
    </row>
    <row r="44" spans="1:4" ht="21" x14ac:dyDescent="0.35">
      <c r="A44" s="16" t="s">
        <v>88</v>
      </c>
      <c r="B44" s="58"/>
      <c r="C44" s="60"/>
      <c r="D44" s="62"/>
    </row>
    <row r="45" spans="1:4" x14ac:dyDescent="0.35">
      <c r="A45" s="17" t="s">
        <v>26</v>
      </c>
      <c r="B45" s="58"/>
      <c r="C45" s="60"/>
      <c r="D45" s="62"/>
    </row>
  </sheetData>
  <mergeCells count="86">
    <mergeCell ref="B3:B5"/>
    <mergeCell ref="C3:C5"/>
    <mergeCell ref="D3:D5"/>
    <mergeCell ref="B6:B8"/>
    <mergeCell ref="C6:C8"/>
    <mergeCell ref="D6:D8"/>
    <mergeCell ref="B9:B11"/>
    <mergeCell ref="C9:C11"/>
    <mergeCell ref="D9:D11"/>
    <mergeCell ref="B12:B14"/>
    <mergeCell ref="C12:C14"/>
    <mergeCell ref="D12:D14"/>
    <mergeCell ref="B15:B17"/>
    <mergeCell ref="C15:C17"/>
    <mergeCell ref="D15:D17"/>
    <mergeCell ref="B18:B19"/>
    <mergeCell ref="C18:C19"/>
    <mergeCell ref="D18:D19"/>
    <mergeCell ref="B20:B22"/>
    <mergeCell ref="C20:C22"/>
    <mergeCell ref="D20:D22"/>
    <mergeCell ref="B23:B25"/>
    <mergeCell ref="C23:C25"/>
    <mergeCell ref="D23:D25"/>
    <mergeCell ref="C34:C36"/>
    <mergeCell ref="D34:D36"/>
    <mergeCell ref="B26:B28"/>
    <mergeCell ref="C26:C28"/>
    <mergeCell ref="D26:D28"/>
    <mergeCell ref="B29:B31"/>
    <mergeCell ref="C29:C31"/>
    <mergeCell ref="D29:D31"/>
    <mergeCell ref="B43:B45"/>
    <mergeCell ref="C43:C45"/>
    <mergeCell ref="D43:D45"/>
    <mergeCell ref="A3:A5"/>
    <mergeCell ref="H7:H8"/>
    <mergeCell ref="H11:H12"/>
    <mergeCell ref="B37:B39"/>
    <mergeCell ref="C37:C39"/>
    <mergeCell ref="D37:D39"/>
    <mergeCell ref="B40:B42"/>
    <mergeCell ref="C40:C42"/>
    <mergeCell ref="D40:D42"/>
    <mergeCell ref="B32:B33"/>
    <mergeCell ref="C32:C33"/>
    <mergeCell ref="D32:D33"/>
    <mergeCell ref="B34:B36"/>
    <mergeCell ref="H3:H4"/>
    <mergeCell ref="I3:I4"/>
    <mergeCell ref="J3:J4"/>
    <mergeCell ref="K3:K4"/>
    <mergeCell ref="L3:L4"/>
    <mergeCell ref="H5:H6"/>
    <mergeCell ref="I5:I6"/>
    <mergeCell ref="J5:J6"/>
    <mergeCell ref="K5:K6"/>
    <mergeCell ref="L5:L6"/>
    <mergeCell ref="K7:K8"/>
    <mergeCell ref="L7:L8"/>
    <mergeCell ref="H9:H10"/>
    <mergeCell ref="I9:I10"/>
    <mergeCell ref="J9:J10"/>
    <mergeCell ref="K9:K10"/>
    <mergeCell ref="L9:L10"/>
    <mergeCell ref="I7:I8"/>
    <mergeCell ref="J7:J8"/>
    <mergeCell ref="I11:I12"/>
    <mergeCell ref="J11:J12"/>
    <mergeCell ref="K11:K12"/>
    <mergeCell ref="L11:L12"/>
    <mergeCell ref="H13:H14"/>
    <mergeCell ref="I13:I14"/>
    <mergeCell ref="J13:J14"/>
    <mergeCell ref="K13:K14"/>
    <mergeCell ref="L13:L14"/>
    <mergeCell ref="H15:H16"/>
    <mergeCell ref="I15:I16"/>
    <mergeCell ref="J15:J16"/>
    <mergeCell ref="K15:K16"/>
    <mergeCell ref="L15:L16"/>
    <mergeCell ref="H17:H18"/>
    <mergeCell ref="I17:I18"/>
    <mergeCell ref="J17:J18"/>
    <mergeCell ref="K17:K18"/>
    <mergeCell ref="L17:L18"/>
  </mergeCells>
  <hyperlinks>
    <hyperlink ref="B3" r:id="rId1" display="https://app.brand24.com/panel/results/1397020873/?p=1&amp;or=0&amp;cdt=days&amp;dr=w&amp;va=1&amp;d1=2025-04-21&amp;d2=2025-05-04&amp;au=tropicxsmedia" xr:uid="{1431E9B4-B869-4D90-ABD0-A7744E6AF1FE}"/>
    <hyperlink ref="B6" r:id="rId2" display="https://app.brand24.com/panel/results/1397020873/?p=1&amp;or=0&amp;cdt=days&amp;dr=w&amp;va=1&amp;d1=2025-04-21&amp;d2=2025-05-04&amp;au=myzaellizarragatv" xr:uid="{956A08BE-9BB7-43D5-AA2D-133325B39431}"/>
    <hyperlink ref="B9" r:id="rId3" display="https://app.brand24.com/panel/results/1397020873/?p=1&amp;or=0&amp;cdt=days&amp;dr=w&amp;va=1&amp;d1=2025-04-21&amp;d2=2025-05-04&amp;au=adn40mx" xr:uid="{7B8B73C7-654A-45AF-BBDE-CF954F9E971D}"/>
    <hyperlink ref="B12" r:id="rId4" display="https://app.brand24.com/panel/results/1397020873/?p=1&amp;or=0&amp;cdt=days&amp;dr=w&amp;va=1&amp;d1=2025-04-21&amp;d2=2025-05-04&amp;au=nayi.du6" xr:uid="{48A20188-5AB4-45D2-922D-F1FA1DCD19BE}"/>
    <hyperlink ref="B15" r:id="rId5" display="https://app.brand24.com/panel/results/1397020873/?p=1&amp;or=0&amp;cdt=days&amp;dr=w&amp;va=1&amp;d1=2025-04-21&amp;d2=2025-05-04&amp;au=aztecanoticias" xr:uid="{CB4136D7-B4C1-4BA9-8E34-29D0338C1C68}"/>
    <hyperlink ref="B18" r:id="rId6" display="https://app.brand24.com/panel/results/1397020873/?p=1&amp;or=0&amp;cdt=days&amp;dr=w&amp;va=1&amp;d1=2025-04-21&amp;d2=2025-05-04&amp;au=mayrifranco" xr:uid="{B196D831-A4A4-4068-A7A5-0299CA3C4227}"/>
    <hyperlink ref="B20" r:id="rId7" display="https://app.brand24.com/panel/results/1397020873/?p=1&amp;or=0&amp;cdt=days&amp;dr=w&amp;va=1&amp;d1=2025-04-21&amp;d2=2025-05-04&amp;au=hector_frank" xr:uid="{76A894E5-8556-4D3C-85E8-5063BFF302CC}"/>
    <hyperlink ref="B23" r:id="rId8" display="https://app.brand24.com/panel/results/1397020873/?p=1&amp;or=0&amp;cdt=days&amp;dr=w&amp;va=1&amp;d1=2025-04-21&amp;d2=2025-05-04&amp;au=olegarioquintero_" xr:uid="{43D69BD2-2E42-4B4F-9106-F5DF160C6310}"/>
    <hyperlink ref="B26" r:id="rId9" display="https://app.brand24.com/panel/results/1397020873/?p=1&amp;or=0&amp;cdt=days&amp;dr=w&amp;va=1&amp;d1=2025-04-21&amp;d2=2025-05-04&amp;au=elheraldodemexico" xr:uid="{FD3802DC-F32F-4D67-9E26-AE89E172A353}"/>
    <hyperlink ref="B29" r:id="rId10" display="https://app.brand24.com/panel/results/1397020873/?p=1&amp;or=0&amp;cdt=days&amp;dr=w&amp;va=1&amp;d1=2025-04-21&amp;d2=2025-05-04&amp;au=noticiasusainter" xr:uid="{E5AD7777-4787-4BD1-8956-2D863A806429}"/>
    <hyperlink ref="B32" r:id="rId11" display="https://app.brand24.com/panel/results/1397020873/?p=1&amp;or=0&amp;cdt=days&amp;dr=w&amp;va=1&amp;d1=2025-04-21&amp;d2=2025-05-04&amp;au=firifituchis" xr:uid="{C8186B2B-F1F5-4D78-BFAE-CDEBBB3EDC49}"/>
    <hyperlink ref="B34" r:id="rId12" display="https://app.brand24.com/panel/results/1397020873/?p=1&amp;or=0&amp;cdt=days&amp;dr=w&amp;va=1&amp;d1=2025-04-21&amp;d2=2025-05-04&amp;au=Mazatl%C3%A1n%20es%20un%20encanto" xr:uid="{9D2DAF8E-D773-4FCD-8E01-35E31399925F}"/>
    <hyperlink ref="B37" r:id="rId13" display="https://app.brand24.com/panel/results/1397020873/?p=1&amp;or=0&amp;cdt=days&amp;dr=w&amp;va=1&amp;d1=2025-04-21&amp;d2=2025-05-04&amp;au=El%20Heraldo%20de%20M%C3%A9xico" xr:uid="{C8BB74CE-AC0F-4462-9AEF-4272A09A401D}"/>
    <hyperlink ref="B40" r:id="rId14" display="https://app.brand24.com/panel/results/1397020873/?p=1&amp;or=0&amp;cdt=days&amp;dr=w&amp;va=1&amp;d1=2025-04-21&amp;d2=2025-05-04&amp;au=Vive%20USA" xr:uid="{C79A9A68-C672-44A3-A80E-D1F20730991A}"/>
    <hyperlink ref="B43" r:id="rId15" display="https://app.brand24.com/panel/results/1397020873/?p=1&amp;or=0&amp;cdt=days&amp;dr=w&amp;va=1&amp;d1=2025-04-21&amp;d2=2025-05-04&amp;au=historiasconbrunoferrer" xr:uid="{E9985A8F-D9C0-4151-B03C-FAF0536C143A}"/>
  </hyperlinks>
  <pageMargins left="0.7" right="0.7" top="0.75" bottom="0.75" header="0.3" footer="0.3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E451-8D84-4361-972B-726AE52CE07F}">
  <dimension ref="A3:D12"/>
  <sheetViews>
    <sheetView workbookViewId="0">
      <selection activeCell="D12" sqref="A3:D12"/>
    </sheetView>
  </sheetViews>
  <sheetFormatPr baseColWidth="10" defaultRowHeight="14.5" x14ac:dyDescent="0.35"/>
  <cols>
    <col min="1" max="1" width="22.08984375" bestFit="1" customWidth="1"/>
  </cols>
  <sheetData>
    <row r="3" spans="1:4" x14ac:dyDescent="0.35">
      <c r="A3" t="s">
        <v>90</v>
      </c>
      <c r="B3" t="s">
        <v>100</v>
      </c>
      <c r="C3" t="s">
        <v>101</v>
      </c>
      <c r="D3" t="s">
        <v>102</v>
      </c>
    </row>
    <row r="4" spans="1:4" x14ac:dyDescent="0.35">
      <c r="A4" t="s">
        <v>91</v>
      </c>
      <c r="B4" s="6">
        <v>0.04</v>
      </c>
      <c r="C4" s="6">
        <v>0.85</v>
      </c>
      <c r="D4" s="6">
        <v>0.11</v>
      </c>
    </row>
    <row r="5" spans="1:4" x14ac:dyDescent="0.35">
      <c r="A5" t="s">
        <v>92</v>
      </c>
      <c r="B5" s="6">
        <v>0.4</v>
      </c>
      <c r="C5" s="6">
        <v>0.59</v>
      </c>
      <c r="D5" s="6">
        <v>0.01</v>
      </c>
    </row>
    <row r="6" spans="1:4" x14ac:dyDescent="0.35">
      <c r="A6" t="s">
        <v>93</v>
      </c>
      <c r="B6" s="6">
        <v>0.46</v>
      </c>
      <c r="C6" s="6">
        <v>0.53</v>
      </c>
      <c r="D6" s="6">
        <v>0</v>
      </c>
    </row>
    <row r="7" spans="1:4" x14ac:dyDescent="0.35">
      <c r="A7" t="s">
        <v>94</v>
      </c>
      <c r="B7" s="6">
        <v>0.01</v>
      </c>
      <c r="C7" s="6">
        <v>0.98</v>
      </c>
      <c r="D7" s="6">
        <v>0.01</v>
      </c>
    </row>
    <row r="8" spans="1:4" x14ac:dyDescent="0.35">
      <c r="A8" t="s">
        <v>95</v>
      </c>
      <c r="B8" s="6">
        <v>7.0000000000000007E-2</v>
      </c>
      <c r="C8" s="6">
        <v>0.91</v>
      </c>
      <c r="D8" s="6">
        <v>0.02</v>
      </c>
    </row>
    <row r="9" spans="1:4" x14ac:dyDescent="0.35">
      <c r="A9" t="s">
        <v>96</v>
      </c>
      <c r="B9" s="6">
        <v>0.09</v>
      </c>
      <c r="C9" s="6">
        <v>0.88</v>
      </c>
      <c r="D9" s="6">
        <v>0.04</v>
      </c>
    </row>
    <row r="10" spans="1:4" x14ac:dyDescent="0.35">
      <c r="A10" t="s">
        <v>97</v>
      </c>
      <c r="B10" s="6">
        <v>0.2</v>
      </c>
      <c r="C10" s="6">
        <v>0.79</v>
      </c>
      <c r="D10" s="6">
        <v>0.01</v>
      </c>
    </row>
    <row r="11" spans="1:4" x14ac:dyDescent="0.35">
      <c r="A11" t="s">
        <v>98</v>
      </c>
      <c r="B11" s="6">
        <v>0</v>
      </c>
      <c r="C11" s="6">
        <v>0.95</v>
      </c>
      <c r="D11" s="6">
        <v>0.05</v>
      </c>
    </row>
    <row r="12" spans="1:4" x14ac:dyDescent="0.35">
      <c r="A12" t="s">
        <v>99</v>
      </c>
      <c r="B12" s="6">
        <v>0.38</v>
      </c>
      <c r="C12" s="6">
        <v>0.62</v>
      </c>
      <c r="D12" s="6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826-37DD-4E83-BB1D-76396772D49D}">
  <dimension ref="A3:K63"/>
  <sheetViews>
    <sheetView topLeftCell="A51" workbookViewId="0">
      <selection activeCell="L61" sqref="L61"/>
    </sheetView>
  </sheetViews>
  <sheetFormatPr baseColWidth="10" defaultRowHeight="14.5" x14ac:dyDescent="0.35"/>
  <sheetData>
    <row r="3" spans="1:11" ht="23.5" x14ac:dyDescent="0.35">
      <c r="A3" s="25" t="s">
        <v>103</v>
      </c>
      <c r="G3" s="25" t="s">
        <v>114</v>
      </c>
    </row>
    <row r="4" spans="1:11" ht="29.5" thickBot="1" x14ac:dyDescent="0.4">
      <c r="A4" s="26" t="s">
        <v>60</v>
      </c>
      <c r="B4" s="26" t="s">
        <v>20</v>
      </c>
      <c r="C4" s="26" t="s">
        <v>61</v>
      </c>
      <c r="D4" s="26" t="s">
        <v>62</v>
      </c>
      <c r="G4" s="26" t="s">
        <v>60</v>
      </c>
      <c r="H4" s="26" t="s">
        <v>20</v>
      </c>
      <c r="I4" s="26" t="s">
        <v>61</v>
      </c>
      <c r="J4" s="26" t="s">
        <v>115</v>
      </c>
      <c r="K4" s="26" t="s">
        <v>116</v>
      </c>
    </row>
    <row r="5" spans="1:11" x14ac:dyDescent="0.35">
      <c r="A5" s="27" t="e" vm="4">
        <v>#VALUE!</v>
      </c>
      <c r="B5" s="85">
        <v>1</v>
      </c>
      <c r="C5" s="82" t="s">
        <v>105</v>
      </c>
      <c r="D5" s="87">
        <v>0.26223999999999997</v>
      </c>
      <c r="G5" s="27" t="e" vm="5">
        <v>#VALUE!</v>
      </c>
      <c r="H5" s="85">
        <v>8</v>
      </c>
      <c r="I5" s="82" t="s">
        <v>118</v>
      </c>
      <c r="J5" s="82" t="s">
        <v>119</v>
      </c>
      <c r="K5" s="82">
        <v>10</v>
      </c>
    </row>
    <row r="6" spans="1:11" ht="29" x14ac:dyDescent="0.35">
      <c r="A6" s="28" t="s">
        <v>104</v>
      </c>
      <c r="B6" s="76"/>
      <c r="C6" s="78"/>
      <c r="D6" s="84"/>
      <c r="G6" s="28" t="s">
        <v>117</v>
      </c>
      <c r="H6" s="76"/>
      <c r="I6" s="78"/>
      <c r="J6" s="78"/>
      <c r="K6" s="78"/>
    </row>
    <row r="7" spans="1:11" ht="29.5" thickBot="1" x14ac:dyDescent="0.4">
      <c r="A7" s="30" t="s">
        <v>27</v>
      </c>
      <c r="B7" s="80"/>
      <c r="C7" s="81"/>
      <c r="D7" s="86"/>
      <c r="G7" s="30" t="s">
        <v>25</v>
      </c>
      <c r="H7" s="80"/>
      <c r="I7" s="81"/>
      <c r="J7" s="81"/>
      <c r="K7" s="81"/>
    </row>
    <row r="8" spans="1:11" x14ac:dyDescent="0.35">
      <c r="A8" s="27"/>
      <c r="B8" s="75">
        <v>16</v>
      </c>
      <c r="C8" s="77" t="s">
        <v>107</v>
      </c>
      <c r="D8" s="83">
        <v>0.17263000000000001</v>
      </c>
      <c r="G8" s="27" t="e" vm="6">
        <v>#VALUE!</v>
      </c>
      <c r="H8" s="75">
        <v>1</v>
      </c>
      <c r="I8" s="77" t="s">
        <v>121</v>
      </c>
      <c r="J8" s="77" t="s">
        <v>122</v>
      </c>
      <c r="K8" s="77">
        <v>10</v>
      </c>
    </row>
    <row r="9" spans="1:11" x14ac:dyDescent="0.35">
      <c r="A9" s="28" t="s">
        <v>106</v>
      </c>
      <c r="B9" s="76"/>
      <c r="C9" s="78"/>
      <c r="D9" s="84"/>
      <c r="G9" s="28" t="s">
        <v>120</v>
      </c>
      <c r="H9" s="76"/>
      <c r="I9" s="78"/>
      <c r="J9" s="78"/>
      <c r="K9" s="78"/>
    </row>
    <row r="10" spans="1:11" ht="29.5" thickBot="1" x14ac:dyDescent="0.4">
      <c r="A10" s="30" t="s">
        <v>26</v>
      </c>
      <c r="B10" s="80"/>
      <c r="C10" s="81"/>
      <c r="D10" s="86"/>
      <c r="G10" s="30" t="s">
        <v>27</v>
      </c>
      <c r="H10" s="80"/>
      <c r="I10" s="81"/>
      <c r="J10" s="81"/>
      <c r="K10" s="81"/>
    </row>
    <row r="11" spans="1:11" x14ac:dyDescent="0.35">
      <c r="A11" s="27" t="e" vm="7">
        <v>#VALUE!</v>
      </c>
      <c r="B11" s="75">
        <v>5</v>
      </c>
      <c r="C11" s="77" t="s">
        <v>109</v>
      </c>
      <c r="D11" s="83">
        <v>3.5009999999999999E-2</v>
      </c>
      <c r="G11" s="27" t="e" vm="8">
        <v>#VALUE!</v>
      </c>
      <c r="H11" s="75">
        <v>1</v>
      </c>
      <c r="I11" s="77" t="s">
        <v>124</v>
      </c>
      <c r="J11" s="77" t="s">
        <v>125</v>
      </c>
      <c r="K11" s="77">
        <v>10</v>
      </c>
    </row>
    <row r="12" spans="1:11" ht="29" x14ac:dyDescent="0.35">
      <c r="A12" s="28" t="s">
        <v>108</v>
      </c>
      <c r="B12" s="76"/>
      <c r="C12" s="78"/>
      <c r="D12" s="84"/>
      <c r="G12" s="28" t="s">
        <v>123</v>
      </c>
      <c r="H12" s="76"/>
      <c r="I12" s="78"/>
      <c r="J12" s="78"/>
      <c r="K12" s="78"/>
    </row>
    <row r="13" spans="1:11" ht="29.5" thickBot="1" x14ac:dyDescent="0.4">
      <c r="A13" s="30" t="s">
        <v>27</v>
      </c>
      <c r="B13" s="80"/>
      <c r="C13" s="81"/>
      <c r="D13" s="86"/>
      <c r="G13" s="30" t="s">
        <v>27</v>
      </c>
      <c r="H13" s="80"/>
      <c r="I13" s="81"/>
      <c r="J13" s="81"/>
      <c r="K13" s="81"/>
    </row>
    <row r="14" spans="1:11" x14ac:dyDescent="0.35">
      <c r="A14" s="27" t="e" vm="9">
        <v>#VALUE!</v>
      </c>
      <c r="B14" s="75">
        <v>3</v>
      </c>
      <c r="C14" s="77" t="s">
        <v>111</v>
      </c>
      <c r="D14" s="83">
        <v>2.8209999999999999E-2</v>
      </c>
      <c r="G14" s="27" t="e" vm="7">
        <v>#VALUE!</v>
      </c>
      <c r="H14" s="75">
        <v>5</v>
      </c>
      <c r="I14" s="77" t="s">
        <v>109</v>
      </c>
      <c r="J14" s="77" t="s">
        <v>126</v>
      </c>
      <c r="K14" s="77">
        <v>10</v>
      </c>
    </row>
    <row r="15" spans="1:11" ht="29" x14ac:dyDescent="0.35">
      <c r="A15" s="28" t="s">
        <v>110</v>
      </c>
      <c r="B15" s="76"/>
      <c r="C15" s="78"/>
      <c r="D15" s="84"/>
      <c r="G15" s="28" t="s">
        <v>108</v>
      </c>
      <c r="H15" s="76"/>
      <c r="I15" s="78"/>
      <c r="J15" s="78"/>
      <c r="K15" s="78"/>
    </row>
    <row r="16" spans="1:11" ht="29.5" thickBot="1" x14ac:dyDescent="0.4">
      <c r="A16" s="30" t="s">
        <v>21</v>
      </c>
      <c r="B16" s="80"/>
      <c r="C16" s="81"/>
      <c r="D16" s="86"/>
      <c r="G16" s="30" t="s">
        <v>27</v>
      </c>
      <c r="H16" s="80"/>
      <c r="I16" s="81"/>
      <c r="J16" s="81"/>
      <c r="K16" s="81"/>
    </row>
    <row r="17" spans="1:11" x14ac:dyDescent="0.35">
      <c r="A17" s="27"/>
      <c r="B17" s="75">
        <v>6</v>
      </c>
      <c r="C17" s="77" t="s">
        <v>113</v>
      </c>
      <c r="D17" s="83">
        <v>2.657E-2</v>
      </c>
      <c r="G17" s="27"/>
      <c r="H17" s="75">
        <v>1</v>
      </c>
      <c r="I17" s="77" t="s">
        <v>128</v>
      </c>
      <c r="J17" s="77" t="s">
        <v>129</v>
      </c>
      <c r="K17" s="77">
        <v>10</v>
      </c>
    </row>
    <row r="18" spans="1:11" x14ac:dyDescent="0.35">
      <c r="A18" s="28" t="s">
        <v>112</v>
      </c>
      <c r="B18" s="76"/>
      <c r="C18" s="78"/>
      <c r="D18" s="84"/>
      <c r="G18" s="28" t="s">
        <v>127</v>
      </c>
      <c r="H18" s="76"/>
      <c r="I18" s="78"/>
      <c r="J18" s="78"/>
      <c r="K18" s="78"/>
    </row>
    <row r="19" spans="1:11" x14ac:dyDescent="0.35">
      <c r="A19" s="29" t="s">
        <v>26</v>
      </c>
      <c r="B19" s="76"/>
      <c r="C19" s="78"/>
      <c r="D19" s="84"/>
      <c r="G19" s="29" t="s">
        <v>26</v>
      </c>
      <c r="H19" s="76"/>
      <c r="I19" s="78"/>
      <c r="J19" s="78"/>
      <c r="K19" s="78"/>
    </row>
    <row r="20" spans="1:11" ht="29" x14ac:dyDescent="0.35">
      <c r="A20" s="16" t="s">
        <v>130</v>
      </c>
      <c r="B20" s="58">
        <v>1</v>
      </c>
      <c r="C20" s="60" t="s">
        <v>131</v>
      </c>
      <c r="D20" s="62">
        <v>2.4590000000000001E-2</v>
      </c>
      <c r="G20" s="28" t="s">
        <v>140</v>
      </c>
      <c r="H20" s="76">
        <v>2</v>
      </c>
      <c r="I20" s="78" t="s">
        <v>141</v>
      </c>
      <c r="J20" s="78" t="s">
        <v>142</v>
      </c>
      <c r="K20" s="78">
        <v>10</v>
      </c>
    </row>
    <row r="21" spans="1:11" ht="29.5" thickBot="1" x14ac:dyDescent="0.4">
      <c r="A21" s="18" t="s">
        <v>26</v>
      </c>
      <c r="B21" s="66"/>
      <c r="C21" s="67"/>
      <c r="D21" s="68"/>
      <c r="G21" s="30" t="s">
        <v>27</v>
      </c>
      <c r="H21" s="80"/>
      <c r="I21" s="81"/>
      <c r="J21" s="81"/>
      <c r="K21" s="81"/>
    </row>
    <row r="22" spans="1:11" x14ac:dyDescent="0.35">
      <c r="A22" s="15" t="e" vm="10">
        <v>#VALUE!</v>
      </c>
      <c r="B22" s="57">
        <v>17</v>
      </c>
      <c r="C22" s="59" t="s">
        <v>133</v>
      </c>
      <c r="D22" s="61">
        <v>2.2200000000000001E-2</v>
      </c>
      <c r="G22" s="27"/>
      <c r="H22" s="75">
        <v>1</v>
      </c>
      <c r="I22" s="77" t="s">
        <v>144</v>
      </c>
      <c r="J22" s="77" t="s">
        <v>145</v>
      </c>
      <c r="K22" s="77">
        <v>10</v>
      </c>
    </row>
    <row r="23" spans="1:11" x14ac:dyDescent="0.35">
      <c r="A23" s="16" t="s">
        <v>132</v>
      </c>
      <c r="B23" s="58"/>
      <c r="C23" s="60"/>
      <c r="D23" s="62"/>
      <c r="G23" s="28" t="s">
        <v>143</v>
      </c>
      <c r="H23" s="76"/>
      <c r="I23" s="78"/>
      <c r="J23" s="78"/>
      <c r="K23" s="78"/>
    </row>
    <row r="24" spans="1:11" ht="15" thickBot="1" x14ac:dyDescent="0.4">
      <c r="A24" s="18" t="s">
        <v>27</v>
      </c>
      <c r="B24" s="66"/>
      <c r="C24" s="67"/>
      <c r="D24" s="68"/>
      <c r="G24" s="30" t="s">
        <v>26</v>
      </c>
      <c r="H24" s="80"/>
      <c r="I24" s="81"/>
      <c r="J24" s="81"/>
      <c r="K24" s="81"/>
    </row>
    <row r="25" spans="1:11" x14ac:dyDescent="0.35">
      <c r="A25" s="15"/>
      <c r="B25" s="57">
        <v>3</v>
      </c>
      <c r="C25" s="59" t="s">
        <v>135</v>
      </c>
      <c r="D25" s="61">
        <v>1.8589999999999999E-2</v>
      </c>
      <c r="G25" s="27"/>
      <c r="H25" s="75">
        <v>1</v>
      </c>
      <c r="I25" s="77" t="s">
        <v>147</v>
      </c>
      <c r="J25" s="77" t="s">
        <v>148</v>
      </c>
      <c r="K25" s="77">
        <v>10</v>
      </c>
    </row>
    <row r="26" spans="1:11" ht="29" x14ac:dyDescent="0.35">
      <c r="A26" s="16" t="s">
        <v>134</v>
      </c>
      <c r="B26" s="58"/>
      <c r="C26" s="60"/>
      <c r="D26" s="62"/>
      <c r="G26" s="28" t="s">
        <v>146</v>
      </c>
      <c r="H26" s="76"/>
      <c r="I26" s="78"/>
      <c r="J26" s="78"/>
      <c r="K26" s="78"/>
    </row>
    <row r="27" spans="1:11" ht="15" thickBot="1" x14ac:dyDescent="0.4">
      <c r="A27" s="18" t="s">
        <v>26</v>
      </c>
      <c r="B27" s="66"/>
      <c r="C27" s="67"/>
      <c r="D27" s="68"/>
      <c r="G27" s="30" t="s">
        <v>26</v>
      </c>
      <c r="H27" s="80"/>
      <c r="I27" s="81"/>
      <c r="J27" s="81"/>
      <c r="K27" s="81"/>
    </row>
    <row r="28" spans="1:11" x14ac:dyDescent="0.35">
      <c r="A28" s="15"/>
      <c r="B28" s="57">
        <v>1</v>
      </c>
      <c r="C28" s="59" t="s">
        <v>137</v>
      </c>
      <c r="D28" s="61">
        <v>1.8200000000000001E-2</v>
      </c>
      <c r="G28" s="27" t="e" vm="11">
        <v>#VALUE!</v>
      </c>
      <c r="H28" s="75">
        <v>1</v>
      </c>
      <c r="I28" s="77" t="s">
        <v>150</v>
      </c>
      <c r="J28" s="77" t="s">
        <v>151</v>
      </c>
      <c r="K28" s="77">
        <v>10</v>
      </c>
    </row>
    <row r="29" spans="1:11" ht="29" x14ac:dyDescent="0.35">
      <c r="A29" s="16" t="s">
        <v>136</v>
      </c>
      <c r="B29" s="58"/>
      <c r="C29" s="60"/>
      <c r="D29" s="62"/>
      <c r="G29" s="28" t="s">
        <v>149</v>
      </c>
      <c r="H29" s="76"/>
      <c r="I29" s="78"/>
      <c r="J29" s="78"/>
      <c r="K29" s="78"/>
    </row>
    <row r="30" spans="1:11" ht="29.5" thickBot="1" x14ac:dyDescent="0.4">
      <c r="A30" s="18" t="s">
        <v>26</v>
      </c>
      <c r="B30" s="66"/>
      <c r="C30" s="67"/>
      <c r="D30" s="68"/>
      <c r="G30" s="30" t="s">
        <v>27</v>
      </c>
      <c r="H30" s="80"/>
      <c r="I30" s="81"/>
      <c r="J30" s="81"/>
      <c r="K30" s="81"/>
    </row>
    <row r="31" spans="1:11" x14ac:dyDescent="0.35">
      <c r="A31" s="15"/>
      <c r="B31" s="57">
        <v>2</v>
      </c>
      <c r="C31" s="59" t="s">
        <v>139</v>
      </c>
      <c r="D31" s="61">
        <v>1.7950000000000001E-2</v>
      </c>
      <c r="G31" s="27"/>
      <c r="H31" s="75">
        <v>1</v>
      </c>
      <c r="I31" s="77" t="s">
        <v>153</v>
      </c>
      <c r="J31" s="77" t="s">
        <v>154</v>
      </c>
      <c r="K31" s="77">
        <v>10</v>
      </c>
    </row>
    <row r="32" spans="1:11" x14ac:dyDescent="0.35">
      <c r="A32" s="16" t="s">
        <v>138</v>
      </c>
      <c r="B32" s="58"/>
      <c r="C32" s="60"/>
      <c r="D32" s="62"/>
      <c r="G32" s="28" t="s">
        <v>152</v>
      </c>
      <c r="H32" s="76"/>
      <c r="I32" s="78"/>
      <c r="J32" s="78"/>
      <c r="K32" s="78"/>
    </row>
    <row r="33" spans="1:11" x14ac:dyDescent="0.35">
      <c r="A33" s="17" t="s">
        <v>26</v>
      </c>
      <c r="B33" s="58"/>
      <c r="C33" s="60"/>
      <c r="D33" s="62"/>
      <c r="G33" s="29" t="s">
        <v>26</v>
      </c>
      <c r="H33" s="76"/>
      <c r="I33" s="78"/>
      <c r="J33" s="78"/>
      <c r="K33" s="78"/>
    </row>
    <row r="34" spans="1:11" x14ac:dyDescent="0.35">
      <c r="G34" s="31"/>
    </row>
    <row r="35" spans="1:11" x14ac:dyDescent="0.35">
      <c r="G35" s="31"/>
    </row>
    <row r="36" spans="1:11" x14ac:dyDescent="0.35">
      <c r="G36" s="31"/>
    </row>
    <row r="37" spans="1:11" x14ac:dyDescent="0.35">
      <c r="G37" s="31"/>
    </row>
    <row r="38" spans="1:11" x14ac:dyDescent="0.35">
      <c r="G38" s="31"/>
    </row>
    <row r="39" spans="1:11" x14ac:dyDescent="0.35">
      <c r="G39" s="32"/>
    </row>
    <row r="40" spans="1:11" x14ac:dyDescent="0.35">
      <c r="G40" s="31"/>
    </row>
    <row r="42" spans="1:11" ht="23.5" x14ac:dyDescent="0.35">
      <c r="A42" s="25" t="s">
        <v>155</v>
      </c>
      <c r="E42" s="25" t="s">
        <v>160</v>
      </c>
      <c r="I42" s="25" t="s">
        <v>163</v>
      </c>
    </row>
    <row r="43" spans="1:11" ht="29.5" thickBot="1" x14ac:dyDescent="0.4">
      <c r="A43" s="33" t="s">
        <v>38</v>
      </c>
      <c r="B43" s="34" t="s">
        <v>20</v>
      </c>
      <c r="E43" s="33" t="s">
        <v>49</v>
      </c>
      <c r="F43" s="34" t="s">
        <v>20</v>
      </c>
      <c r="I43" s="33" t="s">
        <v>19</v>
      </c>
      <c r="J43" s="34" t="s">
        <v>20</v>
      </c>
    </row>
    <row r="44" spans="1:11" ht="87.5" thickBot="1" x14ac:dyDescent="0.4">
      <c r="A44" s="35" t="s">
        <v>41</v>
      </c>
      <c r="B44" s="36">
        <v>133</v>
      </c>
      <c r="E44" s="35" t="s">
        <v>53</v>
      </c>
      <c r="F44" s="36">
        <v>8</v>
      </c>
      <c r="I44" s="39"/>
      <c r="J44" s="79">
        <v>159</v>
      </c>
    </row>
    <row r="45" spans="1:11" ht="44" thickBot="1" x14ac:dyDescent="0.4">
      <c r="A45" s="35" t="s">
        <v>39</v>
      </c>
      <c r="B45" s="36">
        <v>114</v>
      </c>
      <c r="E45" s="35" t="s">
        <v>52</v>
      </c>
      <c r="F45" s="36">
        <v>8</v>
      </c>
      <c r="I45" s="35" t="s">
        <v>26</v>
      </c>
      <c r="J45" s="73"/>
    </row>
    <row r="46" spans="1:11" ht="73" thickBot="1" x14ac:dyDescent="0.4">
      <c r="A46" s="35" t="s">
        <v>45</v>
      </c>
      <c r="B46" s="36">
        <v>103</v>
      </c>
      <c r="E46" s="35" t="s">
        <v>57</v>
      </c>
      <c r="F46" s="36">
        <v>8</v>
      </c>
      <c r="I46" s="39"/>
      <c r="J46" s="72">
        <v>119</v>
      </c>
    </row>
    <row r="47" spans="1:11" ht="87.5" thickBot="1" x14ac:dyDescent="0.4">
      <c r="A47" s="35" t="s">
        <v>40</v>
      </c>
      <c r="B47" s="36">
        <v>90</v>
      </c>
      <c r="E47" s="35" t="s">
        <v>56</v>
      </c>
      <c r="F47" s="36">
        <v>8</v>
      </c>
      <c r="I47" s="35" t="s">
        <v>25</v>
      </c>
      <c r="J47" s="73"/>
    </row>
    <row r="48" spans="1:11" ht="130.5" x14ac:dyDescent="0.35">
      <c r="A48" s="37" t="s">
        <v>156</v>
      </c>
      <c r="B48" s="38">
        <v>73</v>
      </c>
      <c r="E48" s="37" t="s">
        <v>51</v>
      </c>
      <c r="F48" s="38">
        <v>8</v>
      </c>
      <c r="I48" s="39"/>
      <c r="J48" s="72">
        <v>83</v>
      </c>
    </row>
    <row r="49" spans="1:10" ht="29.5" thickBot="1" x14ac:dyDescent="0.4">
      <c r="A49" s="19" t="s">
        <v>38</v>
      </c>
      <c r="B49" s="20" t="s">
        <v>20</v>
      </c>
      <c r="E49" s="11" t="s">
        <v>54</v>
      </c>
      <c r="F49" s="13">
        <v>8</v>
      </c>
      <c r="I49" s="35" t="s">
        <v>21</v>
      </c>
      <c r="J49" s="73"/>
    </row>
    <row r="50" spans="1:10" ht="87.5" thickBot="1" x14ac:dyDescent="0.4">
      <c r="A50" s="11" t="s">
        <v>157</v>
      </c>
      <c r="B50" s="13">
        <v>45</v>
      </c>
      <c r="E50" s="11" t="s">
        <v>58</v>
      </c>
      <c r="F50" s="13">
        <v>8</v>
      </c>
      <c r="I50" s="39"/>
      <c r="J50" s="72">
        <v>79</v>
      </c>
    </row>
    <row r="51" spans="1:10" ht="58.5" thickBot="1" x14ac:dyDescent="0.4">
      <c r="A51" s="11" t="s">
        <v>158</v>
      </c>
      <c r="B51" s="13">
        <v>36</v>
      </c>
      <c r="E51" s="11" t="s">
        <v>55</v>
      </c>
      <c r="F51" s="13">
        <v>8</v>
      </c>
      <c r="I51" s="35" t="s">
        <v>27</v>
      </c>
      <c r="J51" s="73"/>
    </row>
    <row r="52" spans="1:10" ht="174.5" thickBot="1" x14ac:dyDescent="0.4">
      <c r="A52" s="11" t="s">
        <v>159</v>
      </c>
      <c r="B52" s="13">
        <v>32</v>
      </c>
      <c r="E52" s="11" t="s">
        <v>161</v>
      </c>
      <c r="F52" s="13">
        <v>3</v>
      </c>
      <c r="I52" s="39"/>
      <c r="J52" s="72">
        <v>70</v>
      </c>
    </row>
    <row r="53" spans="1:10" ht="58.5" thickBot="1" x14ac:dyDescent="0.4">
      <c r="A53" s="11" t="s">
        <v>46</v>
      </c>
      <c r="B53" s="13">
        <v>32</v>
      </c>
      <c r="E53" s="10" t="s">
        <v>162</v>
      </c>
      <c r="F53" s="12">
        <v>2</v>
      </c>
      <c r="I53" s="37" t="s">
        <v>23</v>
      </c>
      <c r="J53" s="74"/>
    </row>
    <row r="54" spans="1:10" ht="29.5" thickBot="1" x14ac:dyDescent="0.4">
      <c r="A54" s="10" t="s">
        <v>44</v>
      </c>
      <c r="B54" s="12">
        <v>29</v>
      </c>
      <c r="I54" s="19" t="s">
        <v>19</v>
      </c>
      <c r="J54" s="20" t="s">
        <v>20</v>
      </c>
    </row>
    <row r="55" spans="1:10" x14ac:dyDescent="0.35">
      <c r="I55" s="40"/>
      <c r="J55" s="45">
        <v>15</v>
      </c>
    </row>
    <row r="56" spans="1:10" ht="29.5" thickBot="1" x14ac:dyDescent="0.4">
      <c r="I56" s="11" t="s">
        <v>28</v>
      </c>
      <c r="J56" s="43"/>
    </row>
    <row r="57" spans="1:10" x14ac:dyDescent="0.35">
      <c r="I57" s="40"/>
      <c r="J57" s="42">
        <v>9</v>
      </c>
    </row>
    <row r="58" spans="1:10" ht="44" thickBot="1" x14ac:dyDescent="0.4">
      <c r="I58" s="11" t="s">
        <v>29</v>
      </c>
      <c r="J58" s="43"/>
    </row>
    <row r="59" spans="1:10" x14ac:dyDescent="0.35">
      <c r="I59" s="40"/>
      <c r="J59" s="42">
        <v>7</v>
      </c>
    </row>
    <row r="60" spans="1:10" ht="29.5" thickBot="1" x14ac:dyDescent="0.4">
      <c r="I60" s="11" t="s">
        <v>32</v>
      </c>
      <c r="J60" s="43"/>
    </row>
    <row r="61" spans="1:10" x14ac:dyDescent="0.35">
      <c r="I61" s="40"/>
      <c r="J61" s="42">
        <v>7</v>
      </c>
    </row>
    <row r="62" spans="1:10" ht="44" thickBot="1" x14ac:dyDescent="0.4">
      <c r="I62" s="11" t="s">
        <v>164</v>
      </c>
      <c r="J62" s="43"/>
    </row>
    <row r="63" spans="1:10" ht="29" x14ac:dyDescent="0.35">
      <c r="I63" s="10" t="s">
        <v>165</v>
      </c>
      <c r="J63" s="12">
        <v>6</v>
      </c>
    </row>
  </sheetData>
  <mergeCells count="79">
    <mergeCell ref="B5:B7"/>
    <mergeCell ref="C5:C7"/>
    <mergeCell ref="D5:D7"/>
    <mergeCell ref="B8:B10"/>
    <mergeCell ref="C8:C10"/>
    <mergeCell ref="D8:D10"/>
    <mergeCell ref="H11:H13"/>
    <mergeCell ref="I11:I13"/>
    <mergeCell ref="J11:J13"/>
    <mergeCell ref="K11:K13"/>
    <mergeCell ref="B17:B19"/>
    <mergeCell ref="C17:C19"/>
    <mergeCell ref="D17:D19"/>
    <mergeCell ref="H14:H16"/>
    <mergeCell ref="I14:I16"/>
    <mergeCell ref="J14:J16"/>
    <mergeCell ref="B11:B13"/>
    <mergeCell ref="C11:C13"/>
    <mergeCell ref="D11:D13"/>
    <mergeCell ref="B14:B16"/>
    <mergeCell ref="C14:C16"/>
    <mergeCell ref="D14:D16"/>
    <mergeCell ref="K5:K7"/>
    <mergeCell ref="H8:H10"/>
    <mergeCell ref="I8:I10"/>
    <mergeCell ref="J8:J10"/>
    <mergeCell ref="K8:K10"/>
    <mergeCell ref="H5:H7"/>
    <mergeCell ref="I5:I7"/>
    <mergeCell ref="J5:J7"/>
    <mergeCell ref="B20:B21"/>
    <mergeCell ref="C20:C21"/>
    <mergeCell ref="D20:D21"/>
    <mergeCell ref="H20:H21"/>
    <mergeCell ref="I20:I21"/>
    <mergeCell ref="K14:K16"/>
    <mergeCell ref="H17:H19"/>
    <mergeCell ref="I17:I19"/>
    <mergeCell ref="J17:J19"/>
    <mergeCell ref="K17:K19"/>
    <mergeCell ref="B22:B24"/>
    <mergeCell ref="C22:C24"/>
    <mergeCell ref="D22:D24"/>
    <mergeCell ref="B25:B27"/>
    <mergeCell ref="C25:C27"/>
    <mergeCell ref="D25:D27"/>
    <mergeCell ref="B28:B30"/>
    <mergeCell ref="C28:C30"/>
    <mergeCell ref="D28:D30"/>
    <mergeCell ref="B31:B33"/>
    <mergeCell ref="C31:C33"/>
    <mergeCell ref="D31:D33"/>
    <mergeCell ref="J20:J21"/>
    <mergeCell ref="K20:K21"/>
    <mergeCell ref="H22:H24"/>
    <mergeCell ref="I22:I24"/>
    <mergeCell ref="J22:J24"/>
    <mergeCell ref="K22:K24"/>
    <mergeCell ref="J46:J47"/>
    <mergeCell ref="H25:H27"/>
    <mergeCell ref="I25:I27"/>
    <mergeCell ref="J25:J27"/>
    <mergeCell ref="K25:K27"/>
    <mergeCell ref="H28:H30"/>
    <mergeCell ref="I28:I30"/>
    <mergeCell ref="J28:J30"/>
    <mergeCell ref="K28:K30"/>
    <mergeCell ref="H31:H33"/>
    <mergeCell ref="I31:I33"/>
    <mergeCell ref="J31:J33"/>
    <mergeCell ref="K31:K33"/>
    <mergeCell ref="J44:J45"/>
    <mergeCell ref="J61:J62"/>
    <mergeCell ref="J48:J49"/>
    <mergeCell ref="J50:J51"/>
    <mergeCell ref="J52:J53"/>
    <mergeCell ref="J55:J56"/>
    <mergeCell ref="J57:J58"/>
    <mergeCell ref="J59:J60"/>
  </mergeCells>
  <hyperlinks>
    <hyperlink ref="B5" r:id="rId1" display="https://app.brand24.com/panel/results/1397020873/?p=1&amp;or=0&amp;cdt=days&amp;dr=w&amp;va=1&amp;sq=moto&amp;d1=2025-04-21&amp;d2=2025-05-04&amp;tp=3&amp;undefined=%5Bobject+Object%5D&amp;au=cosasdculiacan" xr:uid="{2F214DFC-57E7-4F20-BD6A-F8E41C3CBC9E}"/>
    <hyperlink ref="B8" r:id="rId2" display="https://app.brand24.com/panel/results/1397020873/?p=1&amp;or=0&amp;cdt=days&amp;dr=w&amp;va=1&amp;sq=moto&amp;d1=2025-04-21&amp;d2=2025-05-04&amp;tp=3&amp;undefined=%5Bobject+Object%5D&amp;au=soymazart" xr:uid="{18FA84CB-D5B5-435E-8594-4C0D494AE74F}"/>
    <hyperlink ref="B11" r:id="rId3" display="https://app.brand24.com/panel/results/1397020873/?p=1&amp;or=0&amp;cdt=days&amp;dr=w&amp;va=1&amp;sq=moto&amp;d1=2025-04-21&amp;d2=2025-05-04&amp;tp=3&amp;undefined=%5Bobject+Object%5D&amp;au=Radio_Formula" xr:uid="{D3BA603C-83DE-4A4B-9B55-54886C665089}"/>
    <hyperlink ref="B14" r:id="rId4" display="https://app.brand24.com/panel/results/1397020873/?p=1&amp;or=0&amp;cdt=days&amp;dr=w&amp;va=1&amp;sq=moto&amp;d1=2025-04-21&amp;d2=2025-05-04&amp;tp=3&amp;undefined=%5Bobject+Object%5D&amp;au=revista_moto_oficial" xr:uid="{DEE22BB7-01BD-4E3C-A73F-AE4094071F2F}"/>
    <hyperlink ref="B17" r:id="rId5" display="https://app.brand24.com/panel/results/1397020873/?p=1&amp;or=0&amp;cdt=days&amp;dr=w&amp;va=1&amp;sq=moto&amp;d1=2025-04-21&amp;d2=2025-05-04&amp;tp=3&amp;undefined=%5Bobject+Object%5D&amp;au=aydeeply" xr:uid="{C6A1984E-AF6A-4F08-ABBC-0A02DC30DBAB}"/>
    <hyperlink ref="H5" r:id="rId6" display="https://app.brand24.com/panel/results/1397020873/?p=1&amp;or=0&amp;cdt=days&amp;dr=w&amp;va=1&amp;sq=moto&amp;d1=2025-04-21&amp;d2=2025-05-04&amp;tp=3&amp;undefined=%5Bobject+Object%5D&amp;au=Grupo%20F%C3%B3rmula" xr:uid="{34DB6F54-93FC-4AF1-8035-E6B48ADBAA9C}"/>
    <hyperlink ref="H8" r:id="rId7" display="https://app.brand24.com/panel/results/1397020873/?p=1&amp;or=0&amp;cdt=days&amp;dr=w&amp;va=1&amp;sq=moto&amp;d1=2025-04-21&amp;d2=2025-05-04&amp;tp=3&amp;undefined=%5Bobject+Object%5D&amp;au=Excelsior" xr:uid="{DB8A02E7-58A7-479F-ABE0-2F35E1E31051}"/>
    <hyperlink ref="H11" r:id="rId8" display="https://app.brand24.com/panel/results/1397020873/?p=1&amp;or=0&amp;cdt=days&amp;dr=w&amp;va=1&amp;sq=moto&amp;d1=2025-04-21&amp;d2=2025-05-04&amp;tp=3&amp;undefined=%5Bobject+Object%5D&amp;au=AztecaNoticias" xr:uid="{69B92C5D-27C0-4E67-B097-431FB0AE88A4}"/>
    <hyperlink ref="H14" r:id="rId9" display="https://app.brand24.com/panel/results/1397020873/?p=1&amp;or=0&amp;cdt=days&amp;dr=w&amp;va=1&amp;sq=moto&amp;d1=2025-04-21&amp;d2=2025-05-04&amp;tp=3&amp;undefined=%5Bobject+Object%5D&amp;au=Radio_Formula" xr:uid="{20ED70AC-3E51-4D60-9159-8A47B8FABC6C}"/>
    <hyperlink ref="H17" r:id="rId10" display="https://app.brand24.com/panel/results/1397020873/?p=1&amp;or=0&amp;cdt=days&amp;dr=w&amp;va=1&amp;sq=moto&amp;d1=2025-04-21&amp;d2=2025-05-04&amp;tp=3&amp;undefined=%5Bobject+Object%5D&amp;au=pinolaiss" xr:uid="{C4E64AD9-E73E-4A5D-969E-09DF34D6D32D}"/>
    <hyperlink ref="B20" r:id="rId11" display="https://app.brand24.com/panel/results/1397020873/?p=1&amp;or=0&amp;cdt=days&amp;dr=w&amp;va=1&amp;sq=moto&amp;d1=2025-04-21&amp;d2=2025-05-04&amp;tp=3&amp;undefined=%5Bobject+Object%5D&amp;au=pizzero_mdfkr" xr:uid="{74EE2E72-31FB-427C-BC95-8088DE02A933}"/>
    <hyperlink ref="B22" r:id="rId12" display="https://app.brand24.com/panel/results/1397020873/?p=1&amp;or=0&amp;cdt=days&amp;dr=w&amp;va=1&amp;sq=moto&amp;d1=2025-04-21&amp;d2=2025-05-04&amp;tp=3&amp;undefined=%5Bobject+Object%5D&amp;au=noroestemx" xr:uid="{CC7B1263-1806-4F04-B271-FA9486761DC9}"/>
    <hyperlink ref="B25" r:id="rId13" display="https://app.brand24.com/panel/results/1397020873/?p=1&amp;or=0&amp;cdt=days&amp;dr=w&amp;va=1&amp;sq=moto&amp;d1=2025-04-21&amp;d2=2025-05-04&amp;tp=3&amp;undefined=%5Bobject+Object%5D&amp;au=mrnavyfire" xr:uid="{26C0FB3F-B925-4AF5-BB61-0C5194A74F2B}"/>
    <hyperlink ref="B28" r:id="rId14" display="https://app.brand24.com/panel/results/1397020873/?p=1&amp;or=0&amp;cdt=days&amp;dr=w&amp;va=1&amp;sq=moto&amp;d1=2025-04-21&amp;d2=2025-05-04&amp;tp=3&amp;undefined=%5Bobject+Object%5D&amp;au=elnotichero" xr:uid="{63D2E2B7-9AD9-491D-A69A-F0DE993F7005}"/>
    <hyperlink ref="B31" r:id="rId15" display="https://app.brand24.com/panel/results/1397020873/?p=1&amp;or=0&amp;cdt=days&amp;dr=w&amp;va=1&amp;sq=moto&amp;d1=2025-04-21&amp;d2=2025-05-04&amp;tp=3&amp;undefined=%5Bobject+Object%5D&amp;au=nennisbabe" xr:uid="{98FF752C-9116-4994-9120-9509E59C58B6}"/>
    <hyperlink ref="H20" r:id="rId16" display="https://app.brand24.com/panel/results/1397020873/?p=1&amp;or=0&amp;cdt=days&amp;dr=w&amp;va=1&amp;sq=moto&amp;d1=2025-04-21&amp;d2=2025-05-04&amp;tp=3&amp;undefined=%5Bobject+Object%5D&amp;au=MazatlanFC" xr:uid="{63ED44E1-F860-485B-8336-CD1965E58D3F}"/>
    <hyperlink ref="H22" r:id="rId17" display="https://app.brand24.com/panel/results/1397020873/?p=1&amp;or=0&amp;cdt=days&amp;dr=w&amp;va=1&amp;sq=moto&amp;d1=2025-04-21&amp;d2=2025-05-04&amp;tp=3&amp;undefined=%5Bobject+Object%5D&amp;au=aripakita" xr:uid="{9C2E21BF-DC1B-40A6-A086-37B58D86B9F1}"/>
    <hyperlink ref="H25" r:id="rId18" display="https://app.brand24.com/panel/results/1397020873/?p=1&amp;or=0&amp;cdt=days&amp;dr=w&amp;va=1&amp;sq=moto&amp;d1=2025-04-21&amp;d2=2025-05-04&amp;tp=3&amp;undefined=%5Bobject+Object%5D&amp;au=alexander.delangel" xr:uid="{052AFF6A-F2D4-46EF-A7FA-3197B4E2D0E3}"/>
    <hyperlink ref="H28" r:id="rId19" display="https://app.brand24.com/panel/results/1397020873/?p=1&amp;or=0&amp;cdt=days&amp;dr=w&amp;va=1&amp;sq=moto&amp;d1=2025-04-21&amp;d2=2025-05-04&amp;tp=3&amp;undefined=%5Bobject+Object%5D&amp;au=ImagenTVMex" xr:uid="{1621F44E-014F-4816-9139-42E2A5F66C4E}"/>
    <hyperlink ref="H31" r:id="rId20" display="https://app.brand24.com/panel/results/1397020873/?p=1&amp;or=0&amp;cdt=days&amp;dr=w&amp;va=1&amp;sq=moto&amp;d1=2025-04-21&amp;d2=2025-05-04&amp;tp=3&amp;undefined=%5Bobject+Object%5D&amp;au=duleycap3" xr:uid="{E3C263C8-3599-488E-8961-4BF8DD825B1B}"/>
    <hyperlink ref="A44" r:id="rId21" display="https://app.brand24.com/panel/results/1397020873/?p=1&amp;or=0&amp;cdt=days&amp;dr=w&amp;va=1&amp;sq=%23mazatlan&amp;d1=2025-04-21&amp;d2=2025-05-04&amp;tp=3&amp;undefined=%5Bobject+Object%5D" xr:uid="{CB773873-5E29-4944-B4CB-C893799EF99A}"/>
    <hyperlink ref="B44" r:id="rId22" display="https://app.brand24.com/panel/results/1397020873/?p=1&amp;or=0&amp;cdt=days&amp;dr=w&amp;va=1&amp;sq=%23mazatlan&amp;d1=2025-04-21&amp;d2=2025-05-04&amp;tp=3&amp;undefined=%5Bobject+Object%5D" xr:uid="{430416FB-D785-4486-B34B-EB5B197FDE90}"/>
    <hyperlink ref="A45" r:id="rId23" display="https://app.brand24.com/panel/results/1397020873/?p=1&amp;or=0&amp;cdt=days&amp;dr=w&amp;va=1&amp;sq=%23mazatl%C3%A1n&amp;d1=2025-04-21&amp;d2=2025-05-04&amp;tp=3&amp;undefined=%5Bobject+Object%5D" xr:uid="{641A8B85-CD7D-4E35-88B1-B61B767D4128}"/>
    <hyperlink ref="B45" r:id="rId24" display="https://app.brand24.com/panel/results/1397020873/?p=1&amp;or=0&amp;cdt=days&amp;dr=w&amp;va=1&amp;sq=%23mazatl%C3%A1n&amp;d1=2025-04-21&amp;d2=2025-05-04&amp;tp=3&amp;undefined=%5Bobject+Object%5D" xr:uid="{B35B374E-FC1B-418E-B5AD-9871CE1B48E4}"/>
    <hyperlink ref="A46" r:id="rId25" display="https://app.brand24.com/panel/results/1397020873/?p=1&amp;or=0&amp;cdt=days&amp;dr=w&amp;va=1&amp;sq=%23semanadelamoto&amp;d1=2025-04-21&amp;d2=2025-05-04&amp;tp=3&amp;undefined=%5Bobject+Object%5D" xr:uid="{F83F052F-010B-4823-8717-0C88F58C024B}"/>
    <hyperlink ref="B46" r:id="rId26" display="https://app.brand24.com/panel/results/1397020873/?p=1&amp;or=0&amp;cdt=days&amp;dr=w&amp;va=1&amp;sq=%23semanadelamoto&amp;d1=2025-04-21&amp;d2=2025-05-04&amp;tp=3&amp;undefined=%5Bobject+Object%5D" xr:uid="{C74A7815-3CCA-40D1-980A-A3C0194A6AB9}"/>
    <hyperlink ref="A47" r:id="rId27" display="https://app.brand24.com/panel/results/1397020873/?p=1&amp;or=0&amp;cdt=days&amp;dr=w&amp;va=1&amp;sq=%23sinaloa&amp;d1=2025-04-21&amp;d2=2025-05-04&amp;tp=3&amp;undefined=%5Bobject+Object%5D" xr:uid="{5D82BA38-9E7A-4226-9E46-55D616F9DAE4}"/>
    <hyperlink ref="B47" r:id="rId28" display="https://app.brand24.com/panel/results/1397020873/?p=1&amp;or=0&amp;cdt=days&amp;dr=w&amp;va=1&amp;sq=%23sinaloa&amp;d1=2025-04-21&amp;d2=2025-05-04&amp;tp=3&amp;undefined=%5Bobject+Object%5D" xr:uid="{B16AEA91-E8F5-4837-8FE3-3A81503EFBC4}"/>
    <hyperlink ref="A48" r:id="rId29" display="https://app.brand24.com/panel/results/1397020873/?p=1&amp;or=0&amp;cdt=days&amp;dr=w&amp;va=1&amp;sq=%23semanainternacionaldelamoto&amp;d1=2025-04-21&amp;d2=2025-05-04&amp;tp=3&amp;undefined=%5Bobject+Object%5D" xr:uid="{A709A239-7F97-46BB-B494-B118CC588776}"/>
    <hyperlink ref="B48" r:id="rId30" display="https://app.brand24.com/panel/results/1397020873/?p=1&amp;or=0&amp;cdt=days&amp;dr=w&amp;va=1&amp;sq=%23semanainternacionaldelamoto&amp;d1=2025-04-21&amp;d2=2025-05-04&amp;tp=3&amp;undefined=%5Bobject+Object%5D" xr:uid="{1C2EC16B-ADA4-498E-9DE6-B3F60FFFBEDA}"/>
    <hyperlink ref="A50" r:id="rId31" display="https://app.brand24.com/panel/results/1397020873/?p=1&amp;or=0&amp;cdt=days&amp;dr=w&amp;va=1&amp;sq=%23moto&amp;d1=2025-04-21&amp;d2=2025-05-04&amp;tp=3&amp;undefined=%5Bobject+Object%5D" xr:uid="{F98FA352-2C49-4D96-B0CC-2921C842B6B4}"/>
    <hyperlink ref="B50" r:id="rId32" display="https://app.brand24.com/panel/results/1397020873/?p=1&amp;or=0&amp;cdt=days&amp;dr=w&amp;va=1&amp;sq=%23moto&amp;d1=2025-04-21&amp;d2=2025-05-04&amp;tp=3&amp;undefined=%5Bobject+Object%5D" xr:uid="{0217433C-7C15-4569-B856-2F71E02E8ED9}"/>
    <hyperlink ref="A51" r:id="rId33" display="https://app.brand24.com/panel/results/1397020873/?p=1&amp;or=0&amp;cdt=days&amp;dr=w&amp;va=1&amp;sq=%23motos&amp;d1=2025-04-21&amp;d2=2025-05-04&amp;tp=3&amp;undefined=%5Bobject+Object%5D" xr:uid="{9F69D660-0260-471B-85EC-A08C1E2520F2}"/>
    <hyperlink ref="B51" r:id="rId34" display="https://app.brand24.com/panel/results/1397020873/?p=1&amp;or=0&amp;cdt=days&amp;dr=w&amp;va=1&amp;sq=%23motos&amp;d1=2025-04-21&amp;d2=2025-05-04&amp;tp=3&amp;undefined=%5Bobject+Object%5D" xr:uid="{5E542701-E98E-451B-ADB6-271698713531}"/>
    <hyperlink ref="A52" r:id="rId35" display="https://app.brand24.com/panel/results/1397020873/?p=1&amp;or=0&amp;cdt=days&amp;dr=w&amp;va=1&amp;sq=%23biker&amp;d1=2025-04-21&amp;d2=2025-05-04&amp;tp=3&amp;undefined=%5Bobject+Object%5D" xr:uid="{7F6B33C1-930F-488B-8855-76CA08F4A70F}"/>
    <hyperlink ref="B52" r:id="rId36" display="https://app.brand24.com/panel/results/1397020873/?p=1&amp;or=0&amp;cdt=days&amp;dr=w&amp;va=1&amp;sq=%23biker&amp;d1=2025-04-21&amp;d2=2025-05-04&amp;tp=3&amp;undefined=%5Bobject+Object%5D" xr:uid="{B906F5E3-4D80-40C2-99BD-F487081CF096}"/>
    <hyperlink ref="A53" r:id="rId37" display="https://app.brand24.com/panel/results/1397020873/?p=1&amp;or=0&amp;cdt=days&amp;dr=w&amp;va=1&amp;sq=%23turismo&amp;d1=2025-04-21&amp;d2=2025-05-04&amp;tp=3&amp;undefined=%5Bobject+Object%5D" xr:uid="{66EC31B8-7919-4144-A3AE-E02FC6B27245}"/>
    <hyperlink ref="B53" r:id="rId38" display="https://app.brand24.com/panel/results/1397020873/?p=1&amp;or=0&amp;cdt=days&amp;dr=w&amp;va=1&amp;sq=%23turismo&amp;d1=2025-04-21&amp;d2=2025-05-04&amp;tp=3&amp;undefined=%5Bobject+Object%5D" xr:uid="{51BF3F52-DA80-4F8A-AD59-DE2FA239D6E1}"/>
    <hyperlink ref="A54" r:id="rId39" display="https://app.brand24.com/panel/results/1397020873/?p=1&amp;or=0&amp;cdt=days&amp;dr=w&amp;va=1&amp;sq=%23mazatlansinaloa&amp;d1=2025-04-21&amp;d2=2025-05-04&amp;tp=3&amp;undefined=%5Bobject+Object%5D" xr:uid="{7F76C54D-DB71-458B-AC48-61E073F7C4F6}"/>
    <hyperlink ref="B54" r:id="rId40" display="https://app.brand24.com/panel/results/1397020873/?p=1&amp;or=0&amp;cdt=days&amp;dr=w&amp;va=1&amp;sq=%23mazatlansinaloa&amp;d1=2025-04-21&amp;d2=2025-05-04&amp;tp=3&amp;undefined=%5Bobject+Object%5D" xr:uid="{94CD7C74-8166-4F29-9C7F-85043A01C7B3}"/>
    <hyperlink ref="E44" r:id="rId41" xr:uid="{EC1B52F5-D0B5-4ED5-A656-4BCB477F34C1}"/>
    <hyperlink ref="F44" r:id="rId42" display="https://app.brand24.com/panel/results/1397020873/?p=1&amp;or=0&amp;cdt=days&amp;dr=w&amp;va=1&amp;sq=https%3A%2F%2Fopen.spotify.com%2Fplaylist%2F50b69snmvsnvolhfx4k5j8&amp;d1=2025-04-21&amp;d2=2025-05-04&amp;tp=3&amp;undefined=%5Bobject+Object%5D" xr:uid="{949D863C-5BFE-4747-82CA-82EFAE0853CB}"/>
    <hyperlink ref="E45" r:id="rId43" xr:uid="{E06707AE-C0CC-46C0-A7E1-4716FCFEBC18}"/>
    <hyperlink ref="F45" r:id="rId44" display="https://app.brand24.com/panel/results/1397020873/?p=1&amp;or=0&amp;cdt=days&amp;dr=w&amp;va=1&amp;sq=https%3A%2F%2Fapple.co%2F3ranpoj&amp;d1=2025-04-21&amp;d2=2025-05-04&amp;tp=3&amp;undefined=%5Bobject+Object%5D" xr:uid="{D1C55D79-392F-4F82-9B84-C18913CDC6B5}"/>
    <hyperlink ref="E46" r:id="rId45" xr:uid="{FABE9077-FF14-4670-A03E-9450A4EE514F}"/>
    <hyperlink ref="F46" r:id="rId46" display="https://app.brand24.com/panel/results/1397020873/?p=1&amp;or=0&amp;cdt=days&amp;dr=w&amp;va=1&amp;sq=https%3A%2F%2Fwww.facebook.com%2Fradioformulamx&amp;d1=2025-04-21&amp;d2=2025-05-04&amp;tp=3&amp;undefined=%5Bobject+Object%5D" xr:uid="{5D7D74D5-9629-466F-B9DF-D18A175DD8AA}"/>
    <hyperlink ref="E47" r:id="rId47" xr:uid="{BE821F52-FFDF-4B7D-8926-B2D75E1FC661}"/>
    <hyperlink ref="F47" r:id="rId48" display="https://app.brand24.com/panel/results/1397020873/?p=1&amp;or=0&amp;cdt=days&amp;dr=w&amp;va=1&amp;sq=https%3A%2F%2Fwww.youtube.com%2Fchannel%2Fuc11sg9j4tf393hqqvsrvfiw&amp;d1=2025-04-21&amp;d2=2025-05-04&amp;tp=3&amp;undefined=%5Bobject+Object%5D" xr:uid="{7432D8F1-ACF2-46D1-B910-BC0ED801E275}"/>
    <hyperlink ref="E48" r:id="rId49" xr:uid="{94D001B3-7BA6-4F82-8A51-B641205634A3}"/>
    <hyperlink ref="F48" r:id="rId50" display="https://app.brand24.com/panel/results/1397020873/?p=1&amp;or=0&amp;cdt=days&amp;dr=w&amp;va=1&amp;sq=https%3A%2F%2Fwww.youtube.com%2Fchannel%2Fuczmd9aj2wmpggwzjpldbb8q%3Fsub_confirmation%3D1&amp;d1=2025-04-21&amp;d2=2025-05-04&amp;tp=3&amp;undefined=%5Bobject+Object%5D" xr:uid="{81C4C485-F565-4CAD-8E92-E0C27C5BE9EE}"/>
    <hyperlink ref="E49" r:id="rId51" xr:uid="{07F4C80E-7F89-4E75-BAF2-D49DE0619EA7}"/>
    <hyperlink ref="F49" r:id="rId52" display="https://app.brand24.com/panel/results/1397020873/?p=1&amp;or=0&amp;cdt=days&amp;dr=w&amp;va=1&amp;sq=https%3A%2F%2Fbit.ly%2F3gu8dkf&amp;d1=2025-04-21&amp;d2=2025-05-04&amp;tp=3&amp;undefined=%5Bobject+Object%5D" xr:uid="{29231D33-A34F-4972-B1D0-ED6D5E7EEE61}"/>
    <hyperlink ref="E50" r:id="rId53" xr:uid="{FE9A5E02-471F-439A-9E18-1A3120CA76BF}"/>
    <hyperlink ref="F50" r:id="rId54" display="https://app.brand24.com/panel/results/1397020873/?p=1&amp;or=0&amp;cdt=days&amp;dr=w&amp;va=1&amp;sq=https%3A%2F%2Fwww.radioformula.com.mx%2Fp%2Fen-vivo%2Fteleformula.html&amp;d1=2025-04-21&amp;d2=2025-05-04&amp;tp=3&amp;undefined=%5Bobject+Object%5D" xr:uid="{133912DA-5DF9-4CCC-B737-67C394E22290}"/>
    <hyperlink ref="E51" r:id="rId55" xr:uid="{0527FCC3-01AC-45EA-8EA0-28F90AE2BFB1}"/>
    <hyperlink ref="F51" r:id="rId56" display="https://app.brand24.com/panel/results/1397020873/?p=1&amp;or=0&amp;cdt=days&amp;dr=w&amp;va=1&amp;sq=https%3A%2F%2Ftwitter.com%2Fradio_formula&amp;d1=2025-04-21&amp;d2=2025-05-04&amp;tp=3&amp;undefined=%5Bobject+Object%5D" xr:uid="{A4DB321E-F319-4189-A829-C5FE19A57441}"/>
    <hyperlink ref="E52" r:id="rId57" xr:uid="{8500727E-BD82-404F-99F3-0C833A3A6AC8}"/>
    <hyperlink ref="F52" r:id="rId58" display="https://app.brand24.com/panel/results/1397020873/?p=1&amp;or=0&amp;cdt=days&amp;dr=w&amp;va=1&amp;sq=https%3A%2F%2Fwww.excelsior.com.mx%2Fnacional%2Fsemana-internacional-moto-2025-mazatlan-evento-bikers%2F1712699&amp;d1=2025-04-21&amp;d2=2025-05-04&amp;tp=3&amp;undefined=%5Bobject+Object%5D" xr:uid="{3562AED4-4D4F-4572-B51C-945D270F2C22}"/>
    <hyperlink ref="E53" r:id="rId59" xr:uid="{7A173DAB-E568-42A2-9290-B4DAE8E22C56}"/>
    <hyperlink ref="F53" r:id="rId60" display="https://app.brand24.com/panel/results/1397020873/?p=1&amp;or=0&amp;cdt=days&amp;dr=w&amp;va=1&amp;sq=https%3A%2F%2Fwww.instagram.com%2Fmazatlecom%2F&amp;d1=2025-04-21&amp;d2=2025-05-04&amp;tp=3&amp;undefined=%5Bobject+Object%5D" xr:uid="{BB42030C-40DE-4065-A5BD-370F8A88E98B}"/>
    <hyperlink ref="I45" r:id="rId61" display="http://tiktok.com/" xr:uid="{FC41AA35-8567-4803-8045-4AD6E4F6655F}"/>
    <hyperlink ref="J44" r:id="rId62" display="https://app.brand24.com/panel/results/1397020873/?p=1&amp;or=0&amp;cdt=days&amp;dr=w&amp;va=1&amp;sq=moto&amp;d1=2025-04-21&amp;d2=2025-05-04&amp;tp=3&amp;undefined=%5Bobject+Object%5D&amp;do=tiktok.com" xr:uid="{991C49CF-9C9E-47A0-A912-894C965CF065}"/>
    <hyperlink ref="I47" r:id="rId63" display="http://youtube.com/" xr:uid="{DC6E3461-6843-4145-8A41-EB4EADA023C1}"/>
    <hyperlink ref="J46" r:id="rId64" display="https://app.brand24.com/panel/results/1397020873/?p=1&amp;or=0&amp;cdt=days&amp;dr=w&amp;va=1&amp;sq=moto&amp;d1=2025-04-21&amp;d2=2025-05-04&amp;tp=3&amp;undefined=%5Bobject+Object%5D&amp;do=youtube.com" xr:uid="{3578A336-F5FD-49FD-972C-DD080755E6DC}"/>
    <hyperlink ref="I49" r:id="rId65" display="http://instagram.com/" xr:uid="{95E696A9-E606-4353-B3C1-8892098874BD}"/>
    <hyperlink ref="J48" r:id="rId66" display="https://app.brand24.com/panel/results/1397020873/?p=1&amp;or=0&amp;cdt=days&amp;dr=w&amp;va=1&amp;sq=moto&amp;d1=2025-04-21&amp;d2=2025-05-04&amp;tp=3&amp;undefined=%5Bobject+Object%5D&amp;do=instagram.com" xr:uid="{9A5F092F-4176-456F-9D58-19BB4FF7D5FE}"/>
    <hyperlink ref="I51" r:id="rId67" display="http://twitter.com/" xr:uid="{7281430C-5E3B-480B-86A4-A6C232BAC429}"/>
    <hyperlink ref="J50" r:id="rId68" display="https://app.brand24.com/panel/results/1397020873/?p=1&amp;or=0&amp;cdt=days&amp;dr=w&amp;va=1&amp;sq=moto&amp;d1=2025-04-21&amp;d2=2025-05-04&amp;tp=3&amp;undefined=%5Bobject+Object%5D&amp;do=twitter.com" xr:uid="{AB32A673-D016-4326-9AE8-888216A15837}"/>
    <hyperlink ref="I53" r:id="rId69" display="http://facebook.com/" xr:uid="{AE511E31-D180-46BA-9646-4A5754BB53DC}"/>
    <hyperlink ref="J52" r:id="rId70" display="https://app.brand24.com/panel/results/1397020873/?p=1&amp;or=0&amp;cdt=days&amp;dr=w&amp;va=1&amp;sq=moto&amp;d1=2025-04-21&amp;d2=2025-05-04&amp;tp=3&amp;undefined=%5Bobject+Object%5D&amp;do=facebook.com" xr:uid="{7B6D5B93-E04D-4A3A-B96E-C6D01F690E1C}"/>
    <hyperlink ref="I56" r:id="rId71" display="http://noroeste.com.mx/" xr:uid="{51416465-B39E-42E5-8DB6-50B0502D5D20}"/>
    <hyperlink ref="J55" r:id="rId72" display="https://app.brand24.com/panel/results/1397020873/?p=1&amp;or=0&amp;cdt=days&amp;dr=w&amp;va=1&amp;sq=moto&amp;d1=2025-04-21&amp;d2=2025-05-04&amp;tp=3&amp;undefined=%5Bobject+Object%5D&amp;do=noroeste.com.mx" xr:uid="{1290C3FB-EED1-4264-9973-E9C1A79EA173}"/>
    <hyperlink ref="I58" r:id="rId73" display="http://quepasaenmazatlanenlinea.com/" xr:uid="{D634F4B8-BE2D-4305-8124-D2CD8357EA10}"/>
    <hyperlink ref="J57" r:id="rId74" display="https://app.brand24.com/panel/results/1397020873/?p=1&amp;or=0&amp;cdt=days&amp;dr=w&amp;va=1&amp;sq=moto&amp;d1=2025-04-21&amp;d2=2025-05-04&amp;tp=3&amp;undefined=%5Bobject+Object%5D&amp;do=quepasaenmazatlanenlinea.com" xr:uid="{096C994D-292E-4C0A-894B-E57E7BED6ACF}"/>
    <hyperlink ref="I60" r:id="rId75" display="http://sinaloahoy.com.mx/" xr:uid="{A04D705E-70A2-452E-B7FF-3263F86E09DE}"/>
    <hyperlink ref="J59" r:id="rId76" display="https://app.brand24.com/panel/results/1397020873/?p=1&amp;or=0&amp;cdt=days&amp;dr=w&amp;va=1&amp;sq=moto&amp;d1=2025-04-21&amp;d2=2025-05-04&amp;tp=3&amp;undefined=%5Bobject+Object%5D&amp;do=sinaloahoy.com.mx" xr:uid="{D1B9D090-7D6F-4CE9-858D-D9E99FD8E454}"/>
    <hyperlink ref="I62" r:id="rId77" display="http://presenciadelpacifico.com/" xr:uid="{9AC1CE2E-F3E2-45BC-9867-708FC10D28D0}"/>
    <hyperlink ref="J61" r:id="rId78" display="https://app.brand24.com/panel/results/1397020873/?p=1&amp;or=0&amp;cdt=days&amp;dr=w&amp;va=1&amp;sq=moto&amp;d1=2025-04-21&amp;d2=2025-05-04&amp;tp=3&amp;undefined=%5Bobject+Object%5D&amp;do=presenciadelpacifico.com" xr:uid="{3C8B3970-82A5-4A1A-98AF-A156939E61A3}"/>
    <hyperlink ref="I63" r:id="rId79" display="http://sateliteonline.mx/" xr:uid="{EF3D85F5-0524-4F8D-ADC0-94E8FBE83343}"/>
    <hyperlink ref="J63" r:id="rId80" display="https://app.brand24.com/panel/results/1397020873/?p=1&amp;or=0&amp;cdt=days&amp;dr=w&amp;va=1&amp;sq=moto&amp;d1=2025-04-21&amp;d2=2025-05-04&amp;tp=3&amp;undefined=%5Bobject+Object%5D&amp;do=sateliteonline.mx" xr:uid="{7A48CCE7-91F1-4964-9FB7-A19F7460D4F9}"/>
  </hyperlinks>
  <pageMargins left="0.7" right="0.7" top="0.75" bottom="0.75" header="0.3" footer="0.3"/>
  <drawing r:id="rId8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E7FC-BD41-41A0-92AE-27614F3D8329}">
  <dimension ref="A2:C18"/>
  <sheetViews>
    <sheetView workbookViewId="0">
      <selection activeCell="C14" sqref="C14"/>
    </sheetView>
  </sheetViews>
  <sheetFormatPr baseColWidth="10" defaultRowHeight="14.5" x14ac:dyDescent="0.35"/>
  <cols>
    <col min="3" max="3" width="11.1796875" bestFit="1" customWidth="1"/>
  </cols>
  <sheetData>
    <row r="2" spans="1:3" x14ac:dyDescent="0.35">
      <c r="A2">
        <v>740</v>
      </c>
      <c r="B2" s="2">
        <v>612</v>
      </c>
      <c r="C2" s="2">
        <f>A2/(1+(B2/100))</f>
        <v>103.93258426966293</v>
      </c>
    </row>
    <row r="3" spans="1:3" x14ac:dyDescent="0.35">
      <c r="A3">
        <v>6045391</v>
      </c>
      <c r="B3">
        <v>2197</v>
      </c>
      <c r="C3" s="41">
        <f>A3/(1+(B3/100))</f>
        <v>263186.37353069225</v>
      </c>
    </row>
    <row r="4" spans="1:3" x14ac:dyDescent="0.35">
      <c r="A4">
        <v>292</v>
      </c>
      <c r="B4">
        <v>873</v>
      </c>
      <c r="C4" s="41">
        <f t="shared" ref="C4:C18" si="0">A4/(1+(B4/100))</f>
        <v>30.01027749229188</v>
      </c>
    </row>
    <row r="5" spans="1:3" x14ac:dyDescent="0.35">
      <c r="A5">
        <v>465379</v>
      </c>
      <c r="B5">
        <v>2018</v>
      </c>
      <c r="C5" s="41">
        <f t="shared" si="0"/>
        <v>21972.568460812086</v>
      </c>
    </row>
    <row r="6" spans="1:3" x14ac:dyDescent="0.35">
      <c r="A6">
        <v>5610090</v>
      </c>
      <c r="B6">
        <v>2540</v>
      </c>
      <c r="C6" s="41">
        <f t="shared" si="0"/>
        <v>212503.40909090909</v>
      </c>
    </row>
    <row r="7" spans="1:3" x14ac:dyDescent="0.35">
      <c r="A7">
        <v>435301</v>
      </c>
      <c r="B7">
        <v>759</v>
      </c>
      <c r="C7" s="41">
        <f t="shared" si="0"/>
        <v>50675.320139697324</v>
      </c>
    </row>
    <row r="8" spans="1:3" x14ac:dyDescent="0.35">
      <c r="A8">
        <v>515</v>
      </c>
      <c r="B8">
        <v>758</v>
      </c>
      <c r="C8" s="41">
        <f t="shared" si="0"/>
        <v>60.023310023310025</v>
      </c>
    </row>
    <row r="9" spans="1:3" x14ac:dyDescent="0.35">
      <c r="A9">
        <v>511</v>
      </c>
      <c r="B9">
        <v>766</v>
      </c>
      <c r="C9" s="41">
        <f t="shared" si="0"/>
        <v>59.006928406466514</v>
      </c>
    </row>
    <row r="10" spans="1:3" x14ac:dyDescent="0.35">
      <c r="A10">
        <v>229</v>
      </c>
      <c r="B10">
        <v>409</v>
      </c>
      <c r="C10" s="41">
        <f t="shared" si="0"/>
        <v>44.990176817288805</v>
      </c>
    </row>
    <row r="11" spans="1:3" x14ac:dyDescent="0.35">
      <c r="A11">
        <v>163</v>
      </c>
      <c r="B11">
        <v>677</v>
      </c>
      <c r="C11" s="41">
        <f t="shared" si="0"/>
        <v>20.97812097812098</v>
      </c>
    </row>
    <row r="12" spans="1:3" x14ac:dyDescent="0.35">
      <c r="A12">
        <v>13627</v>
      </c>
      <c r="B12">
        <v>3040</v>
      </c>
      <c r="C12" s="41">
        <f t="shared" si="0"/>
        <v>433.98089171974522</v>
      </c>
    </row>
    <row r="13" spans="1:3" x14ac:dyDescent="0.35">
      <c r="A13">
        <v>19747</v>
      </c>
      <c r="B13">
        <v>5162</v>
      </c>
      <c r="C13" s="41">
        <f t="shared" si="0"/>
        <v>375.27556062333713</v>
      </c>
    </row>
    <row r="14" spans="1:3" x14ac:dyDescent="0.35">
      <c r="A14">
        <v>179251</v>
      </c>
      <c r="B14">
        <v>8981</v>
      </c>
      <c r="C14" s="41">
        <f t="shared" si="0"/>
        <v>1973.9125646955181</v>
      </c>
    </row>
    <row r="15" spans="1:3" x14ac:dyDescent="0.35">
      <c r="C15" s="41">
        <f t="shared" si="0"/>
        <v>0</v>
      </c>
    </row>
    <row r="16" spans="1:3" x14ac:dyDescent="0.35">
      <c r="C16" s="41">
        <f t="shared" si="0"/>
        <v>0</v>
      </c>
    </row>
    <row r="17" spans="3:3" x14ac:dyDescent="0.35">
      <c r="C17" s="41">
        <f t="shared" si="0"/>
        <v>0</v>
      </c>
    </row>
    <row r="18" spans="3:3" x14ac:dyDescent="0.35">
      <c r="C18" s="4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MOTO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2025-05-12T16:36:11Z</dcterms:created>
  <dcterms:modified xsi:type="dcterms:W3CDTF">2025-05-15T16:42:40Z</dcterms:modified>
</cp:coreProperties>
</file>