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7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8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eth Cota\Downloads\"/>
    </mc:Choice>
  </mc:AlternateContent>
  <xr:revisionPtr revIDLastSave="0" documentId="8_{C4E5E1B7-6533-4276-8AD1-AD0C7CA8F82D}" xr6:coauthVersionLast="47" xr6:coauthVersionMax="47" xr10:uidLastSave="{00000000-0000-0000-0000-000000000000}"/>
  <bookViews>
    <workbookView xWindow="0" yWindow="1536" windowWidth="23040" windowHeight="9996" xr2:uid="{9C053502-9D9B-40FA-89F7-ACF470C38689}"/>
  </bookViews>
  <sheets>
    <sheet name="Tarifas_hote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</calcChain>
</file>

<file path=xl/sharedStrings.xml><?xml version="1.0" encoding="utf-8"?>
<sst xmlns="http://schemas.openxmlformats.org/spreadsheetml/2006/main" count="153" uniqueCount="30">
  <si>
    <t>Sep</t>
  </si>
  <si>
    <t>Nov</t>
  </si>
  <si>
    <t>Feb</t>
  </si>
  <si>
    <t>General</t>
  </si>
  <si>
    <t>4 Estrellas</t>
  </si>
  <si>
    <t>5 Estrellas </t>
  </si>
  <si>
    <t>Mazatlán</t>
  </si>
  <si>
    <t>Pto. Vallarta</t>
  </si>
  <si>
    <t>Ver.- Boca del Río</t>
  </si>
  <si>
    <t>-</t>
  </si>
  <si>
    <t>Mérida</t>
  </si>
  <si>
    <t>Nue. Nayarit</t>
  </si>
  <si>
    <t>Cabo San Lucas</t>
  </si>
  <si>
    <t>San José del Cabo</t>
  </si>
  <si>
    <t>Corredor Los Cabos</t>
  </si>
  <si>
    <t>Playa del Carmen</t>
  </si>
  <si>
    <t>Bahías de Huatulco</t>
  </si>
  <si>
    <t>Puerto Escondido</t>
  </si>
  <si>
    <t>Ensenada</t>
  </si>
  <si>
    <t>San Miguel de A.</t>
  </si>
  <si>
    <t>La Paz</t>
  </si>
  <si>
    <t>Cancún</t>
  </si>
  <si>
    <t>San Miguel</t>
  </si>
  <si>
    <t>Puerto Vallarta</t>
  </si>
  <si>
    <t>Ver Boca del Río</t>
  </si>
  <si>
    <t>Nuevo Nayarit</t>
  </si>
  <si>
    <t>San Miguel de Allende</t>
  </si>
  <si>
    <t>Agosto</t>
  </si>
  <si>
    <t>Noviembre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</si>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</sst>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1" fillId="0" borderId="0" xfId="1" applyFont="1"/>
    <xf numFmtId="17" fontId="1" fillId="0" borderId="0" xfId="1" applyNumberFormat="1" applyFont="1"/>
    <xf numFmtId="16" fontId="1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16" fontId="2" fillId="0" borderId="0" xfId="1" applyNumberFormat="1" applyAlignment="1">
      <alignment horizontal="center"/>
    </xf>
    <xf numFmtId="6" fontId="1" fillId="0" borderId="0" xfId="1" applyNumberFormat="1" applyFont="1"/>
    <xf numFmtId="16" fontId="2" fillId="0" borderId="0" xfId="1" applyNumberFormat="1"/>
    <xf numFmtId="16" fontId="2" fillId="2" borderId="0" xfId="1" applyNumberFormat="1" applyFill="1"/>
    <xf numFmtId="6" fontId="2" fillId="0" borderId="0" xfId="1" applyNumberFormat="1"/>
    <xf numFmtId="6" fontId="0" fillId="0" borderId="0" xfId="2" applyNumberFormat="1" applyFont="1"/>
    <xf numFmtId="164" fontId="2" fillId="0" borderId="0" xfId="1" applyNumberFormat="1"/>
    <xf numFmtId="164" fontId="2" fillId="0" borderId="0" xfId="1" applyNumberFormat="1" applyAlignment="1">
      <alignment horizontal="center"/>
    </xf>
    <xf numFmtId="16" fontId="2" fillId="2" borderId="0" xfId="1" applyNumberFormat="1" applyFill="1" applyAlignment="1">
      <alignment horizontal="center"/>
    </xf>
    <xf numFmtId="0" fontId="2" fillId="2" borderId="0" xfId="1" applyFill="1" applyAlignment="1">
      <alignment horizontal="center"/>
    </xf>
  </cellXfs>
  <cellStyles count="3">
    <cellStyle name="Moneda 2" xfId="2" xr:uid="{A7A87D19-768B-40B2-B73F-96243EC0CC58}"/>
    <cellStyle name="Normal" xfId="0" builtinId="0"/>
    <cellStyle name="Normal 2 2" xfId="1" xr:uid="{099C4A9A-F713-4D12-B193-71F537CF8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079025140849003E-2"/>
          <c:y val="5.2765295043286344E-2"/>
          <c:w val="0.94165934230614856"/>
          <c:h val="0.83213792682906174"/>
        </c:manualLayout>
      </c:layout>
      <c:lineChart>
        <c:grouping val="standard"/>
        <c:varyColors val="0"/>
        <c:ser>
          <c:idx val="0"/>
          <c:order val="0"/>
          <c:tx>
            <c:strRef>
              <c:f>Tarifas_hotel!$B$58</c:f>
              <c:strCache>
                <c:ptCount val="1"/>
                <c:pt idx="0">
                  <c:v>4 Estrellas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Tarifas_hotel!$B$59:$B$73</c:f>
              <c:numCache>
                <c:formatCode>"$"#,##0_);[Red]\("$"#,##0\)</c:formatCode>
                <c:ptCount val="15"/>
                <c:pt idx="0">
                  <c:v>192.75527666856814</c:v>
                </c:pt>
                <c:pt idx="1">
                  <c:v>259.6691386195094</c:v>
                </c:pt>
                <c:pt idx="2">
                  <c:v>101.99657729606389</c:v>
                </c:pt>
                <c:pt idx="3">
                  <c:v>155.79007415858527</c:v>
                </c:pt>
                <c:pt idx="4">
                  <c:v>411</c:v>
                </c:pt>
                <c:pt idx="5">
                  <c:v>278.77923559612094</c:v>
                </c:pt>
                <c:pt idx="6">
                  <c:v>264.46092413006272</c:v>
                </c:pt>
                <c:pt idx="7">
                  <c:v>415.11694238448371</c:v>
                </c:pt>
                <c:pt idx="8">
                  <c:v>159.09868796349116</c:v>
                </c:pt>
                <c:pt idx="9">
                  <c:v>132.40159726183686</c:v>
                </c:pt>
                <c:pt idx="10">
                  <c:v>290.13120365088417</c:v>
                </c:pt>
                <c:pt idx="11">
                  <c:v>143.92470051340558</c:v>
                </c:pt>
                <c:pt idx="12">
                  <c:v>212.15059897318881</c:v>
                </c:pt>
                <c:pt idx="13">
                  <c:v>237.02224757558469</c:v>
                </c:pt>
                <c:pt idx="14">
                  <c:v>241.9851682829435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A-4CB3-9025-0AA7DBEB0CF9}"/>
            </c:ext>
          </c:extLst>
        </c:ser>
        <c:ser>
          <c:idx val="1"/>
          <c:order val="1"/>
          <c:tx>
            <c:strRef>
              <c:f>Tarifas_hotel!$C$58</c:f>
              <c:strCache>
                <c:ptCount val="1"/>
                <c:pt idx="0">
                  <c:v>5 Estrellas 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Tarifas_hotel!$C$59:$C$73</c:f>
              <c:numCache>
                <c:formatCode>"$"#,##0_);[Red]\("$"#,##0\)</c:formatCode>
                <c:ptCount val="15"/>
                <c:pt idx="0">
                  <c:v>563.60524814603536</c:v>
                </c:pt>
                <c:pt idx="1">
                  <c:v>348.71648602395891</c:v>
                </c:pt>
                <c:pt idx="2">
                  <c:v>181.85966913861949</c:v>
                </c:pt>
                <c:pt idx="3">
                  <c:v>303.93610952652591</c:v>
                </c:pt>
                <c:pt idx="4">
                  <c:v>524</c:v>
                </c:pt>
                <c:pt idx="5">
                  <c:v>615.40216771249288</c:v>
                </c:pt>
                <c:pt idx="6">
                  <c:v>1206.7883628066172</c:v>
                </c:pt>
                <c:pt idx="7">
                  <c:v>1141.3006274957215</c:v>
                </c:pt>
                <c:pt idx="8">
                  <c:v>486.13804905875639</c:v>
                </c:pt>
                <c:pt idx="9">
                  <c:v>233.2002281802624</c:v>
                </c:pt>
                <c:pt idx="10">
                  <c:v>395.83571021106673</c:v>
                </c:pt>
                <c:pt idx="11">
                  <c:v>0</c:v>
                </c:pt>
                <c:pt idx="12">
                  <c:v>420.76440387906445</c:v>
                </c:pt>
                <c:pt idx="13">
                  <c:v>0</c:v>
                </c:pt>
                <c:pt idx="14">
                  <c:v>532.002281802624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A-4CB3-9025-0AA7DBEB0CF9}"/>
            </c:ext>
          </c:extLst>
        </c:ser>
        <c:ser>
          <c:idx val="2"/>
          <c:order val="2"/>
          <c:tx>
            <c:strRef>
              <c:f>Tarifas_hotel!$D$58</c:f>
              <c:strCache>
                <c:ptCount val="1"/>
                <c:pt idx="0">
                  <c:v>General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Tarifas_hotel!$D$59:$D$73</c:f>
              <c:numCache>
                <c:formatCode>"$"#,##0</c:formatCode>
                <c:ptCount val="15"/>
                <c:pt idx="0">
                  <c:v>195.03707929264118</c:v>
                </c:pt>
                <c:pt idx="1">
                  <c:v>251.05533371363376</c:v>
                </c:pt>
                <c:pt idx="2">
                  <c:v>94.067313177410142</c:v>
                </c:pt>
                <c:pt idx="3">
                  <c:v>204.67769537934967</c:v>
                </c:pt>
                <c:pt idx="4">
                  <c:v>404.79178551055332</c:v>
                </c:pt>
                <c:pt idx="5">
                  <c:v>362.92070735881344</c:v>
                </c:pt>
                <c:pt idx="6">
                  <c:v>764.23274386765536</c:v>
                </c:pt>
                <c:pt idx="7">
                  <c:v>885.45350827153447</c:v>
                </c:pt>
                <c:pt idx="8">
                  <c:v>219.90872789503706</c:v>
                </c:pt>
                <c:pt idx="9">
                  <c:v>146.49172846548774</c:v>
                </c:pt>
                <c:pt idx="10">
                  <c:v>513.23445521962344</c:v>
                </c:pt>
                <c:pt idx="11">
                  <c:v>179.46377638334283</c:v>
                </c:pt>
                <c:pt idx="12">
                  <c:v>233.71363377067883</c:v>
                </c:pt>
                <c:pt idx="13">
                  <c:v>164.28978893325726</c:v>
                </c:pt>
                <c:pt idx="14">
                  <c:v>287.90644609241298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A-4CB3-9025-0AA7DBEB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6733439"/>
        <c:axId val="1896593407"/>
      </c:lineChart>
      <c:catAx>
        <c:axId val="189673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896593407"/>
        <c:crossesAt val="0"/>
        <c:auto val="1"/>
        <c:lblAlgn val="ctr"/>
        <c:lblOffset val="100"/>
        <c:noMultiLvlLbl val="0"/>
      </c:catAx>
      <c:valAx>
        <c:axId val="189659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896733439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1880804155269789E-2"/>
          <c:y val="2.8559589069789393E-2"/>
          <c:w val="0.95999903706864242"/>
          <c:h val="0.8701794949802251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Tarifas_hotel!$U$21:$U$22</c:f>
              <c:strCache>
                <c:ptCount val="2"/>
                <c:pt idx="0">
                  <c:v>2024</c:v>
                </c:pt>
                <c:pt idx="1">
                  <c:v>21-feb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Tarifas_hotel!$U$23:$U$37</c:f>
              <c:numCache>
                <c:formatCode>"$"#,##0</c:formatCode>
                <c:ptCount val="15"/>
                <c:pt idx="0">
                  <c:v>113</c:v>
                </c:pt>
                <c:pt idx="1">
                  <c:v>186.51853522821264</c:v>
                </c:pt>
                <c:pt idx="2">
                  <c:v>72.457757296466966</c:v>
                </c:pt>
                <c:pt idx="3">
                  <c:v>93.201812849906688</c:v>
                </c:pt>
                <c:pt idx="4">
                  <c:v>381.81166503747147</c:v>
                </c:pt>
                <c:pt idx="5">
                  <c:v>618.64206581948508</c:v>
                </c:pt>
                <c:pt idx="6">
                  <c:v>656.07980728948462</c:v>
                </c:pt>
                <c:pt idx="7">
                  <c:v>1027.5639459107199</c:v>
                </c:pt>
                <c:pt idx="8">
                  <c:v>158.06481598090542</c:v>
                </c:pt>
                <c:pt idx="9">
                  <c:v>144.20136852394916</c:v>
                </c:pt>
                <c:pt idx="10">
                  <c:v>130.54182376763021</c:v>
                </c:pt>
                <c:pt idx="11">
                  <c:v>197.36789143810014</c:v>
                </c:pt>
                <c:pt idx="12">
                  <c:v>247.06201802975994</c:v>
                </c:pt>
                <c:pt idx="13">
                  <c:v>184.03714565004887</c:v>
                </c:pt>
                <c:pt idx="14">
                  <c:v>208.30288831730533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7-439D-BC4A-20D89BF5C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6415"/>
        <c:axId val="950881280"/>
      </c:barChart>
      <c:catAx>
        <c:axId val="157085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950881280"/>
        <c:crosses val="autoZero"/>
        <c:auto val="1"/>
        <c:lblAlgn val="ctr"/>
        <c:lblOffset val="100"/>
        <c:noMultiLvlLbl val="0"/>
      </c:catAx>
      <c:valAx>
        <c:axId val="9508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570856415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914527603793776E-2"/>
          <c:y val="7.9864609261002251E-2"/>
          <c:w val="0.92571229536523303"/>
          <c:h val="0.79414176746078458"/>
        </c:manualLayout>
      </c:layout>
      <c:lineChart>
        <c:grouping val="standard"/>
        <c:varyColors val="0"/>
        <c:ser>
          <c:idx val="0"/>
          <c:order val="0"/>
          <c:tx>
            <c:strRef>
              <c:f>Tarifas_hotel!$U$22</c:f>
              <c:strCache>
                <c:ptCount val="1"/>
                <c:pt idx="0">
                  <c:v>21-feb</c:v>
                </c:pt>
              </c:strCache>
            </c:strRef>
          </c:tx>
          <c:spPr>
            <a:ln w="63500" cap="rnd">
              <a:solidFill>
                <a:srgbClr val="F7D79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43F"/>
              </a:solidFill>
              <a:ln w="9525">
                <a:solidFill>
                  <a:srgbClr val="F7D790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4-49B8-AF6A-608888420621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4-49B8-AF6A-608888420621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D4-49B8-AF6A-6088884206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Tarifas_hotel!$U$23:$U$37</c:f>
              <c:numCache>
                <c:formatCode>"$"#,##0</c:formatCode>
                <c:ptCount val="15"/>
                <c:pt idx="0">
                  <c:v>113</c:v>
                </c:pt>
                <c:pt idx="1">
                  <c:v>186.51853522821264</c:v>
                </c:pt>
                <c:pt idx="2">
                  <c:v>72.457757296466966</c:v>
                </c:pt>
                <c:pt idx="3">
                  <c:v>93.201812849906688</c:v>
                </c:pt>
                <c:pt idx="4">
                  <c:v>381.81166503747147</c:v>
                </c:pt>
                <c:pt idx="5">
                  <c:v>618.64206581948508</c:v>
                </c:pt>
                <c:pt idx="6">
                  <c:v>656.07980728948462</c:v>
                </c:pt>
                <c:pt idx="7">
                  <c:v>1027.5639459107199</c:v>
                </c:pt>
                <c:pt idx="8">
                  <c:v>158.06481598090542</c:v>
                </c:pt>
                <c:pt idx="9">
                  <c:v>144.20136852394916</c:v>
                </c:pt>
                <c:pt idx="10">
                  <c:v>130.54182376763021</c:v>
                </c:pt>
                <c:pt idx="11">
                  <c:v>197.36789143810014</c:v>
                </c:pt>
                <c:pt idx="12">
                  <c:v>247.06201802975994</c:v>
                </c:pt>
                <c:pt idx="13">
                  <c:v>184.03714565004887</c:v>
                </c:pt>
                <c:pt idx="14">
                  <c:v>208.30288831730533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D4-49B8-AF6A-608888420621}"/>
            </c:ext>
          </c:extLst>
        </c:ser>
        <c:ser>
          <c:idx val="1"/>
          <c:order val="1"/>
          <c:tx>
            <c:strRef>
              <c:f>Tarifas_hotel!$M$40</c:f>
              <c:strCache>
                <c:ptCount val="1"/>
                <c:pt idx="0">
                  <c:v>5 Estrellas </c:v>
                </c:pt>
              </c:strCache>
            </c:strRef>
          </c:tx>
          <c:spPr>
            <a:ln w="63500" cap="rnd">
              <a:solidFill>
                <a:srgbClr val="D2E1F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F81BD"/>
              </a:solidFill>
              <a:ln w="9525">
                <a:solidFill>
                  <a:srgbClr val="D2E1F4"/>
                </a:solidFill>
              </a:ln>
              <a:effectLst/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D4-49B8-AF6A-6088884206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4F81BD">
                    <a:lumMod val="20000"/>
                    <a:lumOff val="8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Tarifas_hotel!$M$41:$M$55</c:f>
              <c:numCache>
                <c:formatCode>"$"#,##0</c:formatCode>
                <c:ptCount val="15"/>
                <c:pt idx="0">
                  <c:v>370.75594656239815</c:v>
                </c:pt>
                <c:pt idx="1">
                  <c:v>603.76751384815907</c:v>
                </c:pt>
                <c:pt idx="2">
                  <c:v>659.8371599551773</c:v>
                </c:pt>
                <c:pt idx="3">
                  <c:v>315.61094819159331</c:v>
                </c:pt>
                <c:pt idx="4">
                  <c:v>843.19403714564999</c:v>
                </c:pt>
                <c:pt idx="5">
                  <c:v>1949.3320299771913</c:v>
                </c:pt>
                <c:pt idx="6">
                  <c:v>1621.4748289345064</c:v>
                </c:pt>
                <c:pt idx="7">
                  <c:v>2059.8501140436624</c:v>
                </c:pt>
                <c:pt idx="8">
                  <c:v>699.81287529674626</c:v>
                </c:pt>
                <c:pt idx="9">
                  <c:v>253.17693059628542</c:v>
                </c:pt>
                <c:pt idx="10">
                  <c:v>392.96187683284455</c:v>
                </c:pt>
                <c:pt idx="11">
                  <c:v>434.21309872922774</c:v>
                </c:pt>
                <c:pt idx="12">
                  <c:v>647.68450635386114</c:v>
                </c:pt>
                <c:pt idx="13">
                  <c:v>0</c:v>
                </c:pt>
                <c:pt idx="14">
                  <c:v>659.8371599551773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D4-49B8-AF6A-608888420621}"/>
            </c:ext>
          </c:extLst>
        </c:ser>
        <c:ser>
          <c:idx val="2"/>
          <c:order val="2"/>
          <c:tx>
            <c:strRef>
              <c:f>Tarifas_hotel!$L$40</c:f>
              <c:strCache>
                <c:ptCount val="1"/>
                <c:pt idx="0">
                  <c:v>4 Estrellas</c:v>
                </c:pt>
              </c:strCache>
            </c:strRef>
          </c:tx>
          <c:spPr>
            <a:ln w="63500" cap="rnd">
              <a:solidFill>
                <a:srgbClr val="C3D69B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B0CA7C"/>
              </a:solidFill>
              <a:ln w="9525">
                <a:solidFill>
                  <a:srgbClr val="C3D69B"/>
                </a:solidFill>
              </a:ln>
              <a:effectLst/>
            </c:spPr>
          </c:marker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D4-49B8-AF6A-608888420621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D4-49B8-AF6A-6088884206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Tarifas_hotel!$L$41:$L$55</c:f>
              <c:numCache>
                <c:formatCode>"$"#,##0</c:formatCode>
                <c:ptCount val="15"/>
                <c:pt idx="0">
                  <c:v>111.08331895808178</c:v>
                </c:pt>
                <c:pt idx="1">
                  <c:v>233.6483110676659</c:v>
                </c:pt>
                <c:pt idx="2">
                  <c:v>72.303681981101334</c:v>
                </c:pt>
                <c:pt idx="3">
                  <c:v>154.22776148582599</c:v>
                </c:pt>
                <c:pt idx="4">
                  <c:v>234.9322720290462</c:v>
                </c:pt>
                <c:pt idx="5">
                  <c:v>444.76050830889534</c:v>
                </c:pt>
                <c:pt idx="6">
                  <c:v>416.2756598240469</c:v>
                </c:pt>
                <c:pt idx="7">
                  <c:v>323.14271749755619</c:v>
                </c:pt>
                <c:pt idx="8">
                  <c:v>170.89791928501606</c:v>
                </c:pt>
                <c:pt idx="9">
                  <c:v>139.01922450309547</c:v>
                </c:pt>
                <c:pt idx="10">
                  <c:v>285.15570451054322</c:v>
                </c:pt>
                <c:pt idx="11">
                  <c:v>187.44976648202453</c:v>
                </c:pt>
                <c:pt idx="12">
                  <c:v>216.27565982404693</c:v>
                </c:pt>
                <c:pt idx="13">
                  <c:v>299.45421961550988</c:v>
                </c:pt>
                <c:pt idx="14">
                  <c:v>317.20119784635915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ED4-49B8-AF6A-6088884206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95786927"/>
        <c:axId val="1295792207"/>
      </c:lineChart>
      <c:catAx>
        <c:axId val="129578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295792207"/>
        <c:crosses val="autoZero"/>
        <c:auto val="1"/>
        <c:lblAlgn val="ctr"/>
        <c:lblOffset val="100"/>
        <c:noMultiLvlLbl val="0"/>
      </c:catAx>
      <c:valAx>
        <c:axId val="129579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29578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42574416217596E-2"/>
          <c:y val="2.3414454277286136E-2"/>
          <c:w val="0.93170507762381316"/>
          <c:h val="0.74370913225172075"/>
        </c:manualLayout>
      </c:layout>
      <c:lineChart>
        <c:grouping val="standard"/>
        <c:varyColors val="0"/>
        <c:ser>
          <c:idx val="0"/>
          <c:order val="0"/>
          <c:tx>
            <c:strRef>
              <c:f>Tarifas_hotel!$B$233</c:f>
              <c:strCache>
                <c:ptCount val="1"/>
                <c:pt idx="0">
                  <c:v>Agosto</c:v>
                </c:pt>
              </c:strCache>
            </c:strRef>
          </c:tx>
          <c:spPr>
            <a:ln w="28575" cap="rnd">
              <a:solidFill>
                <a:srgbClr val="DCE6F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76092"/>
              </a:solidFill>
              <a:ln w="9525">
                <a:solidFill>
                  <a:srgbClr val="DCE6F2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30-404D-BD7C-FADD4152920E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0-404D-BD7C-FADD4152920E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30-404D-BD7C-FADD4152920E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30-404D-BD7C-FADD4152920E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30-404D-BD7C-FADD4152920E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30-404D-BD7C-FADD4152920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30-404D-BD7C-FADD415292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0" u="none" strike="noStrike" kern="1200" baseline="0">
                    <a:solidFill>
                      <a:schemeClr val="tx2">
                        <a:lumMod val="20000"/>
                        <a:lumOff val="8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Tarifas_hotel!$A$234:$A$248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Tarifas_hotel!$B$234:$B$248</c:f>
              <c:numCache>
                <c:formatCode>"$"#,##0</c:formatCode>
                <c:ptCount val="15"/>
                <c:pt idx="0">
                  <c:v>201</c:v>
                </c:pt>
                <c:pt idx="1">
                  <c:v>161</c:v>
                </c:pt>
                <c:pt idx="2">
                  <c:v>92</c:v>
                </c:pt>
                <c:pt idx="3">
                  <c:v>115</c:v>
                </c:pt>
                <c:pt idx="4">
                  <c:v>202</c:v>
                </c:pt>
                <c:pt idx="5">
                  <c:v>255</c:v>
                </c:pt>
                <c:pt idx="6">
                  <c:v>483</c:v>
                </c:pt>
                <c:pt idx="7">
                  <c:v>435</c:v>
                </c:pt>
                <c:pt idx="8">
                  <c:v>185</c:v>
                </c:pt>
                <c:pt idx="9">
                  <c:v>145</c:v>
                </c:pt>
                <c:pt idx="10">
                  <c:v>140</c:v>
                </c:pt>
                <c:pt idx="11">
                  <c:v>149</c:v>
                </c:pt>
                <c:pt idx="12">
                  <c:v>208</c:v>
                </c:pt>
                <c:pt idx="13">
                  <c:v>184</c:v>
                </c:pt>
                <c:pt idx="14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30-404D-BD7C-FADD4152920E}"/>
            </c:ext>
          </c:extLst>
        </c:ser>
        <c:ser>
          <c:idx val="1"/>
          <c:order val="1"/>
          <c:tx>
            <c:strRef>
              <c:f>Tarifas_hotel!$C$233</c:f>
              <c:strCache>
                <c:ptCount val="1"/>
                <c:pt idx="0">
                  <c:v>Noviembre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76092"/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30-404D-BD7C-FADD4152920E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30-404D-BD7C-FADD4152920E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30-404D-BD7C-FADD4152920E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30-404D-BD7C-FADD4152920E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30-404D-BD7C-FADD4152920E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30-404D-BD7C-FADD415292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Tarifas_hotel!$A$234:$A$248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Tarifas_hotel!$C$234:$C$248</c:f>
              <c:numCache>
                <c:formatCode>"$"#,##0</c:formatCode>
                <c:ptCount val="15"/>
                <c:pt idx="0">
                  <c:v>101</c:v>
                </c:pt>
                <c:pt idx="1">
                  <c:v>245</c:v>
                </c:pt>
                <c:pt idx="2">
                  <c:v>78</c:v>
                </c:pt>
                <c:pt idx="3">
                  <c:v>106</c:v>
                </c:pt>
                <c:pt idx="4">
                  <c:v>298</c:v>
                </c:pt>
                <c:pt idx="5">
                  <c:v>378</c:v>
                </c:pt>
                <c:pt idx="6">
                  <c:v>508</c:v>
                </c:pt>
                <c:pt idx="7">
                  <c:v>698</c:v>
                </c:pt>
                <c:pt idx="8">
                  <c:v>204</c:v>
                </c:pt>
                <c:pt idx="9">
                  <c:v>123</c:v>
                </c:pt>
                <c:pt idx="10">
                  <c:v>148</c:v>
                </c:pt>
                <c:pt idx="11">
                  <c:v>149</c:v>
                </c:pt>
                <c:pt idx="12">
                  <c:v>188</c:v>
                </c:pt>
                <c:pt idx="13">
                  <c:v>144</c:v>
                </c:pt>
                <c:pt idx="14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30-404D-BD7C-FADD4152920E}"/>
            </c:ext>
          </c:extLst>
        </c:ser>
        <c:ser>
          <c:idx val="2"/>
          <c:order val="2"/>
          <c:tx>
            <c:strRef>
              <c:f>Tarifas_hotel!$D$233</c:f>
              <c:strCache>
                <c:ptCount val="1"/>
                <c:pt idx="0">
                  <c:v>Febrero</c:v>
                </c:pt>
              </c:strCache>
            </c:strRef>
          </c:tx>
          <c:spPr>
            <a:ln w="28575" cap="rnd">
              <a:solidFill>
                <a:srgbClr val="F7D79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43F"/>
              </a:solidFill>
              <a:ln w="9525">
                <a:solidFill>
                  <a:srgbClr val="FFC43F"/>
                </a:solidFill>
              </a:ln>
              <a:effectLst/>
            </c:spPr>
          </c:marker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30-404D-BD7C-FADD4152920E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30-404D-BD7C-FADD4152920E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30-404D-BD7C-FADD4152920E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030-404D-BD7C-FADD4152920E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30-404D-BD7C-FADD4152920E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030-404D-BD7C-FADD415292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Tarifas_hotel!$A$234:$A$248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Tarifas_hotel!$D$234:$D$248</c:f>
              <c:numCache>
                <c:formatCode>"$"#,##0</c:formatCode>
                <c:ptCount val="15"/>
                <c:pt idx="0">
                  <c:v>113</c:v>
                </c:pt>
                <c:pt idx="1">
                  <c:v>186.51853522821264</c:v>
                </c:pt>
                <c:pt idx="2">
                  <c:v>72.457757296466966</c:v>
                </c:pt>
                <c:pt idx="3">
                  <c:v>93.201812849906688</c:v>
                </c:pt>
                <c:pt idx="4">
                  <c:v>381.81166503747147</c:v>
                </c:pt>
                <c:pt idx="5">
                  <c:v>618.64206581948508</c:v>
                </c:pt>
                <c:pt idx="6">
                  <c:v>656.07980728948462</c:v>
                </c:pt>
                <c:pt idx="7">
                  <c:v>1027.5639459107199</c:v>
                </c:pt>
                <c:pt idx="8">
                  <c:v>158.06481598090542</c:v>
                </c:pt>
                <c:pt idx="9">
                  <c:v>144.20136852394916</c:v>
                </c:pt>
                <c:pt idx="10">
                  <c:v>130.54182376763021</c:v>
                </c:pt>
                <c:pt idx="11">
                  <c:v>197.36789143810014</c:v>
                </c:pt>
                <c:pt idx="12">
                  <c:v>247.06201802975994</c:v>
                </c:pt>
                <c:pt idx="13">
                  <c:v>184.03714565004887</c:v>
                </c:pt>
                <c:pt idx="14">
                  <c:v>208.30288831730533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030-404D-BD7C-FADD4152920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0878511"/>
        <c:axId val="660873231"/>
      </c:lineChart>
      <c:catAx>
        <c:axId val="66087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660873231"/>
        <c:crosses val="autoZero"/>
        <c:auto val="1"/>
        <c:lblAlgn val="ctr"/>
        <c:lblOffset val="100"/>
        <c:noMultiLvlLbl val="0"/>
      </c:catAx>
      <c:valAx>
        <c:axId val="660873231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660878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079025140849003E-2"/>
          <c:y val="8.6389222276166466E-2"/>
          <c:w val="0.94165934230614856"/>
          <c:h val="0.82156505055905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Tarifas_hotel!$M$40</c:f>
              <c:strCache>
                <c:ptCount val="1"/>
                <c:pt idx="0">
                  <c:v>5 Estrellas 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Tarifas_hotel!$M$41:$M$55</c:f>
              <c:numCache>
                <c:formatCode>"$"#,##0</c:formatCode>
                <c:ptCount val="15"/>
                <c:pt idx="0">
                  <c:v>370.75594656239815</c:v>
                </c:pt>
                <c:pt idx="1">
                  <c:v>603.76751384815907</c:v>
                </c:pt>
                <c:pt idx="2">
                  <c:v>659.8371599551773</c:v>
                </c:pt>
                <c:pt idx="3">
                  <c:v>315.61094819159331</c:v>
                </c:pt>
                <c:pt idx="4">
                  <c:v>843.19403714564999</c:v>
                </c:pt>
                <c:pt idx="5">
                  <c:v>1949.3320299771913</c:v>
                </c:pt>
                <c:pt idx="6">
                  <c:v>1621.4748289345064</c:v>
                </c:pt>
                <c:pt idx="7">
                  <c:v>2059.8501140436624</c:v>
                </c:pt>
                <c:pt idx="8">
                  <c:v>699.81287529674626</c:v>
                </c:pt>
                <c:pt idx="9">
                  <c:v>253.17693059628542</c:v>
                </c:pt>
                <c:pt idx="10">
                  <c:v>392.96187683284455</c:v>
                </c:pt>
                <c:pt idx="11">
                  <c:v>434.21309872922774</c:v>
                </c:pt>
                <c:pt idx="12">
                  <c:v>647.68450635386114</c:v>
                </c:pt>
                <c:pt idx="13">
                  <c:v>0</c:v>
                </c:pt>
                <c:pt idx="14">
                  <c:v>659.8371599551773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5-4C10-AE50-4E5C92CA11C4}"/>
            </c:ext>
          </c:extLst>
        </c:ser>
        <c:ser>
          <c:idx val="1"/>
          <c:order val="1"/>
          <c:tx>
            <c:strRef>
              <c:f>Tarifas_hotel!$L$40</c:f>
              <c:strCache>
                <c:ptCount val="1"/>
                <c:pt idx="0">
                  <c:v>4 Estrellas</c:v>
                </c:pt>
              </c:strCache>
            </c:strRef>
          </c:tx>
          <c:spPr>
            <a:solidFill>
              <a:srgbClr val="9BBB59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65-4C10-AE50-4E5C92CA11C4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65-4C10-AE50-4E5C92CA11C4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65-4C10-AE50-4E5C92CA11C4}"/>
                </c:ext>
              </c:extLst>
            </c:dLbl>
            <c:dLbl>
              <c:idx val="1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65-4C10-AE50-4E5C92CA11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Tarifas_hotel!$L$41:$L$55</c:f>
              <c:numCache>
                <c:formatCode>"$"#,##0</c:formatCode>
                <c:ptCount val="15"/>
                <c:pt idx="0">
                  <c:v>111.08331895808178</c:v>
                </c:pt>
                <c:pt idx="1">
                  <c:v>233.6483110676659</c:v>
                </c:pt>
                <c:pt idx="2">
                  <c:v>72.303681981101334</c:v>
                </c:pt>
                <c:pt idx="3">
                  <c:v>154.22776148582599</c:v>
                </c:pt>
                <c:pt idx="4">
                  <c:v>234.9322720290462</c:v>
                </c:pt>
                <c:pt idx="5">
                  <c:v>444.76050830889534</c:v>
                </c:pt>
                <c:pt idx="6">
                  <c:v>416.2756598240469</c:v>
                </c:pt>
                <c:pt idx="7">
                  <c:v>323.14271749755619</c:v>
                </c:pt>
                <c:pt idx="8">
                  <c:v>170.89791928501606</c:v>
                </c:pt>
                <c:pt idx="9">
                  <c:v>139.01922450309547</c:v>
                </c:pt>
                <c:pt idx="10">
                  <c:v>285.15570451054322</c:v>
                </c:pt>
                <c:pt idx="11">
                  <c:v>187.44976648202453</c:v>
                </c:pt>
                <c:pt idx="12">
                  <c:v>216.27565982404693</c:v>
                </c:pt>
                <c:pt idx="13">
                  <c:v>299.45421961550988</c:v>
                </c:pt>
                <c:pt idx="14">
                  <c:v>317.20119784635915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65-4C10-AE50-4E5C92CA11C4}"/>
            </c:ext>
          </c:extLst>
        </c:ser>
        <c:ser>
          <c:idx val="2"/>
          <c:order val="2"/>
          <c:tx>
            <c:strRef>
              <c:f>Tarifas_hotel!$U$22</c:f>
              <c:strCache>
                <c:ptCount val="1"/>
                <c:pt idx="0">
                  <c:v>21-feb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65-4C10-AE50-4E5C92CA11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Tarifas_hotel!$U$23:$U$37</c:f>
              <c:numCache>
                <c:formatCode>"$"#,##0</c:formatCode>
                <c:ptCount val="15"/>
                <c:pt idx="0">
                  <c:v>113</c:v>
                </c:pt>
                <c:pt idx="1">
                  <c:v>186.51853522821264</c:v>
                </c:pt>
                <c:pt idx="2">
                  <c:v>72.457757296466966</c:v>
                </c:pt>
                <c:pt idx="3">
                  <c:v>93.201812849906688</c:v>
                </c:pt>
                <c:pt idx="4">
                  <c:v>381.81166503747147</c:v>
                </c:pt>
                <c:pt idx="5">
                  <c:v>618.64206581948508</c:v>
                </c:pt>
                <c:pt idx="6">
                  <c:v>656.07980728948462</c:v>
                </c:pt>
                <c:pt idx="7">
                  <c:v>1027.5639459107199</c:v>
                </c:pt>
                <c:pt idx="8">
                  <c:v>158.06481598090542</c:v>
                </c:pt>
                <c:pt idx="9">
                  <c:v>144.20136852394916</c:v>
                </c:pt>
                <c:pt idx="10">
                  <c:v>130.54182376763021</c:v>
                </c:pt>
                <c:pt idx="11">
                  <c:v>197.36789143810014</c:v>
                </c:pt>
                <c:pt idx="12">
                  <c:v>247.06201802975994</c:v>
                </c:pt>
                <c:pt idx="13">
                  <c:v>184.03714565004887</c:v>
                </c:pt>
                <c:pt idx="14">
                  <c:v>208.30288831730533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65-4C10-AE50-4E5C92CA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733439"/>
        <c:axId val="1896593407"/>
      </c:barChart>
      <c:catAx>
        <c:axId val="189673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896593407"/>
        <c:crosses val="autoZero"/>
        <c:auto val="1"/>
        <c:lblAlgn val="ctr"/>
        <c:lblOffset val="100"/>
        <c:noMultiLvlLbl val="0"/>
      </c:catAx>
      <c:valAx>
        <c:axId val="189659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896733439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anose="02000000000000000000" pitchFamily="2" charset="0"/>
          <a:ea typeface="Roboto Th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1880804155269789E-2"/>
          <c:y val="2.8559589069789393E-2"/>
          <c:w val="0.95999903706864242"/>
          <c:h val="0.87017949498022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Tarifas_hotel!$S$21:$S$22</c:f>
              <c:strCache>
                <c:ptCount val="2"/>
                <c:pt idx="0">
                  <c:v>2024</c:v>
                </c:pt>
                <c:pt idx="1">
                  <c:v>25-ene</c:v>
                </c:pt>
              </c:strCache>
            </c:strRef>
          </c:tx>
          <c:spPr>
            <a:solidFill>
              <a:srgbClr val="FEEBB2"/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Tarifas_hotel!$S$23:$S$37</c:f>
              <c:numCache>
                <c:formatCode>"$"#,##0</c:formatCode>
                <c:ptCount val="15"/>
                <c:pt idx="0">
                  <c:v>169</c:v>
                </c:pt>
                <c:pt idx="1">
                  <c:v>428</c:v>
                </c:pt>
                <c:pt idx="2">
                  <c:v>102</c:v>
                </c:pt>
                <c:pt idx="3">
                  <c:v>93</c:v>
                </c:pt>
                <c:pt idx="4">
                  <c:v>365</c:v>
                </c:pt>
                <c:pt idx="5">
                  <c:v>395</c:v>
                </c:pt>
                <c:pt idx="6">
                  <c:v>445</c:v>
                </c:pt>
                <c:pt idx="7">
                  <c:v>604</c:v>
                </c:pt>
                <c:pt idx="8">
                  <c:v>286</c:v>
                </c:pt>
                <c:pt idx="9">
                  <c:v>207</c:v>
                </c:pt>
                <c:pt idx="10">
                  <c:v>181</c:v>
                </c:pt>
                <c:pt idx="11">
                  <c:v>173</c:v>
                </c:pt>
                <c:pt idx="12">
                  <c:v>148</c:v>
                </c:pt>
                <c:pt idx="13">
                  <c:v>140</c:v>
                </c:pt>
                <c:pt idx="14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A-427D-9EBD-1E22BF0A6947}"/>
            </c:ext>
          </c:extLst>
        </c:ser>
        <c:ser>
          <c:idx val="1"/>
          <c:order val="1"/>
          <c:tx>
            <c:strRef>
              <c:f>Tarifas_hotel!$T$21:$T$22</c:f>
              <c:strCache>
                <c:ptCount val="2"/>
                <c:pt idx="0">
                  <c:v>2024</c:v>
                </c:pt>
                <c:pt idx="1">
                  <c:v>07-feb</c:v>
                </c:pt>
              </c:strCache>
            </c:strRef>
          </c:tx>
          <c:spPr>
            <a:solidFill>
              <a:srgbClr val="FEEBB2"/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Tarifas_hotel!$T$23:$T$37</c:f>
              <c:numCache>
                <c:formatCode>"$"#,##0</c:formatCode>
                <c:ptCount val="15"/>
                <c:pt idx="0">
                  <c:v>130</c:v>
                </c:pt>
                <c:pt idx="1">
                  <c:v>276.98767833981844</c:v>
                </c:pt>
                <c:pt idx="2">
                  <c:v>70.787079423208979</c:v>
                </c:pt>
                <c:pt idx="3">
                  <c:v>77.902634285969867</c:v>
                </c:pt>
                <c:pt idx="4">
                  <c:v>309.17871039466371</c:v>
                </c:pt>
                <c:pt idx="5">
                  <c:v>575.43287937743196</c:v>
                </c:pt>
                <c:pt idx="6">
                  <c:v>577.75791355557897</c:v>
                </c:pt>
                <c:pt idx="7">
                  <c:v>807.54659021093596</c:v>
                </c:pt>
                <c:pt idx="8">
                  <c:v>168.6135430177259</c:v>
                </c:pt>
                <c:pt idx="9">
                  <c:v>180.2731841763943</c:v>
                </c:pt>
                <c:pt idx="10">
                  <c:v>120.37809748105673</c:v>
                </c:pt>
                <c:pt idx="11">
                  <c:v>153.84714115866839</c:v>
                </c:pt>
                <c:pt idx="12">
                  <c:v>214.58259639193494</c:v>
                </c:pt>
                <c:pt idx="13">
                  <c:v>181.57894736842104</c:v>
                </c:pt>
                <c:pt idx="14">
                  <c:v>197.63436639588596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A-427D-9EBD-1E22BF0A6947}"/>
            </c:ext>
          </c:extLst>
        </c:ser>
        <c:ser>
          <c:idx val="2"/>
          <c:order val="2"/>
          <c:tx>
            <c:strRef>
              <c:f>Tarifas_hotel!$U$21:$U$22</c:f>
              <c:strCache>
                <c:ptCount val="2"/>
                <c:pt idx="0">
                  <c:v>2024</c:v>
                </c:pt>
                <c:pt idx="1">
                  <c:v>21-feb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Tarifas_hotel!$U$23:$U$37</c:f>
              <c:numCache>
                <c:formatCode>"$"#,##0</c:formatCode>
                <c:ptCount val="15"/>
                <c:pt idx="0">
                  <c:v>113</c:v>
                </c:pt>
                <c:pt idx="1">
                  <c:v>186.51853522821264</c:v>
                </c:pt>
                <c:pt idx="2">
                  <c:v>72.457757296466966</c:v>
                </c:pt>
                <c:pt idx="3">
                  <c:v>93.201812849906688</c:v>
                </c:pt>
                <c:pt idx="4">
                  <c:v>381.81166503747147</c:v>
                </c:pt>
                <c:pt idx="5">
                  <c:v>618.64206581948508</c:v>
                </c:pt>
                <c:pt idx="6">
                  <c:v>656.07980728948462</c:v>
                </c:pt>
                <c:pt idx="7">
                  <c:v>1027.5639459107199</c:v>
                </c:pt>
                <c:pt idx="8">
                  <c:v>158.06481598090542</c:v>
                </c:pt>
                <c:pt idx="9">
                  <c:v>144.20136852394916</c:v>
                </c:pt>
                <c:pt idx="10">
                  <c:v>130.54182376763021</c:v>
                </c:pt>
                <c:pt idx="11">
                  <c:v>197.36789143810014</c:v>
                </c:pt>
                <c:pt idx="12">
                  <c:v>247.06201802975994</c:v>
                </c:pt>
                <c:pt idx="13">
                  <c:v>184.03714565004887</c:v>
                </c:pt>
                <c:pt idx="14">
                  <c:v>208.30288831730533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5A-427D-9EBD-1E22BF0A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6415"/>
        <c:axId val="950881280"/>
      </c:barChart>
      <c:catAx>
        <c:axId val="157085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950881280"/>
        <c:crosses val="autoZero"/>
        <c:auto val="1"/>
        <c:lblAlgn val="ctr"/>
        <c:lblOffset val="100"/>
        <c:noMultiLvlLbl val="0"/>
      </c:catAx>
      <c:valAx>
        <c:axId val="9508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570856415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120274341413309E-2"/>
          <c:y val="2.4286148898257205E-2"/>
          <c:w val="0.95999903706864242"/>
          <c:h val="0.87017949498022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Tarifas_hotel!$B$21:$B$22</c:f>
              <c:strCache>
                <c:ptCount val="2"/>
                <c:pt idx="0">
                  <c:v>2023</c:v>
                </c:pt>
                <c:pt idx="1">
                  <c:v>Sep</c:v>
                </c:pt>
              </c:strCache>
            </c:strRef>
          </c:tx>
          <c:spPr>
            <a:solidFill>
              <a:schemeClr val="accent4">
                <a:tint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Tarifas_hotel!$B$23:$B$37</c:f>
              <c:numCache>
                <c:formatCode>"$"#,##0_);[Red]\("$"#,##0\)</c:formatCode>
                <c:ptCount val="15"/>
                <c:pt idx="0">
                  <c:v>166</c:v>
                </c:pt>
                <c:pt idx="1">
                  <c:v>192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306</c:v>
                </c:pt>
                <c:pt idx="5">
                  <c:v>470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225</c:v>
                </c:pt>
                <c:pt idx="9">
                  <c:v>135</c:v>
                </c:pt>
                <c:pt idx="10">
                  <c:v>174</c:v>
                </c:pt>
                <c:pt idx="11" formatCode="General">
                  <c:v>0</c:v>
                </c:pt>
                <c:pt idx="12">
                  <c:v>243</c:v>
                </c:pt>
                <c:pt idx="13">
                  <c:v>187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F-4922-A374-5A943D44E1D0}"/>
            </c:ext>
          </c:extLst>
        </c:ser>
        <c:ser>
          <c:idx val="1"/>
          <c:order val="1"/>
          <c:tx>
            <c:strRef>
              <c:f>Tarifas_hotel!$C$21:$C$22</c:f>
              <c:strCache>
                <c:ptCount val="2"/>
                <c:pt idx="0">
                  <c:v>2023</c:v>
                </c:pt>
                <c:pt idx="1">
                  <c:v>Nov</c:v>
                </c:pt>
              </c:strCache>
            </c:strRef>
          </c:tx>
          <c:spPr>
            <a:solidFill>
              <a:schemeClr val="accent4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Tarifas_hotel!$C$23:$C$37</c:f>
              <c:numCache>
                <c:formatCode>"$"#,##0_);[Red]\("$"#,##0\)</c:formatCode>
                <c:ptCount val="15"/>
                <c:pt idx="0">
                  <c:v>134</c:v>
                </c:pt>
                <c:pt idx="1">
                  <c:v>604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385</c:v>
                </c:pt>
                <c:pt idx="5">
                  <c:v>706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372</c:v>
                </c:pt>
                <c:pt idx="9">
                  <c:v>283</c:v>
                </c:pt>
                <c:pt idx="10">
                  <c:v>140</c:v>
                </c:pt>
                <c:pt idx="11" formatCode="General">
                  <c:v>0</c:v>
                </c:pt>
                <c:pt idx="12">
                  <c:v>287</c:v>
                </c:pt>
                <c:pt idx="13">
                  <c:v>216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F-4922-A374-5A943D44E1D0}"/>
            </c:ext>
          </c:extLst>
        </c:ser>
        <c:ser>
          <c:idx val="2"/>
          <c:order val="2"/>
          <c:tx>
            <c:strRef>
              <c:f>Tarifas_hotel!$D$21:$D$22</c:f>
              <c:strCache>
                <c:ptCount val="2"/>
                <c:pt idx="0">
                  <c:v>2024</c:v>
                </c:pt>
                <c:pt idx="1">
                  <c:v>Feb</c:v>
                </c:pt>
              </c:strCache>
            </c:strRef>
          </c:tx>
          <c:spPr>
            <a:solidFill>
              <a:schemeClr val="accent4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Tarifas_hotel!$D$23:$D$37</c:f>
              <c:numCache>
                <c:formatCode>"$"#,##0_);[Red]\("$"#,##0\)</c:formatCode>
                <c:ptCount val="15"/>
                <c:pt idx="0">
                  <c:v>164</c:v>
                </c:pt>
                <c:pt idx="1">
                  <c:v>227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255</c:v>
                </c:pt>
                <c:pt idx="5">
                  <c:v>494</c:v>
                </c:pt>
                <c:pt idx="6">
                  <c:v>528</c:v>
                </c:pt>
                <c:pt idx="7">
                  <c:v>794</c:v>
                </c:pt>
                <c:pt idx="8">
                  <c:v>211</c:v>
                </c:pt>
                <c:pt idx="9">
                  <c:v>198</c:v>
                </c:pt>
                <c:pt idx="10">
                  <c:v>116</c:v>
                </c:pt>
                <c:pt idx="11" formatCode="General">
                  <c:v>0</c:v>
                </c:pt>
                <c:pt idx="12">
                  <c:v>246</c:v>
                </c:pt>
                <c:pt idx="13">
                  <c:v>197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AF-4922-A374-5A943D44E1D0}"/>
            </c:ext>
          </c:extLst>
        </c:ser>
        <c:ser>
          <c:idx val="3"/>
          <c:order val="3"/>
          <c:tx>
            <c:strRef>
              <c:f>Tarifas_hotel!$E$21:$E$22</c:f>
              <c:strCache>
                <c:ptCount val="2"/>
                <c:pt idx="0">
                  <c:v>2024</c:v>
                </c:pt>
                <c:pt idx="1">
                  <c:v>11-may</c:v>
                </c:pt>
              </c:strCache>
            </c:strRef>
          </c:tx>
          <c:spPr>
            <a:solidFill>
              <a:schemeClr val="accent4">
                <a:tint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Tarifas_hotel!$E$23:$E$37</c:f>
              <c:numCache>
                <c:formatCode>"$"#,##0_);[Red]\("$"#,##0\)</c:formatCode>
                <c:ptCount val="15"/>
                <c:pt idx="0">
                  <c:v>174.49344457687721</c:v>
                </c:pt>
                <c:pt idx="1">
                  <c:v>203.69487485101311</c:v>
                </c:pt>
                <c:pt idx="2">
                  <c:v>125.38736591179975</c:v>
                </c:pt>
                <c:pt idx="3">
                  <c:v>209.83313468414778</c:v>
                </c:pt>
                <c:pt idx="4">
                  <c:v>260.25029797377829</c:v>
                </c:pt>
                <c:pt idx="5">
                  <c:v>369.30870083432654</c:v>
                </c:pt>
                <c:pt idx="6">
                  <c:v>461.91895113230032</c:v>
                </c:pt>
                <c:pt idx="7">
                  <c:v>556.19785458879619</c:v>
                </c:pt>
                <c:pt idx="8">
                  <c:v>217.58045292014302</c:v>
                </c:pt>
                <c:pt idx="9">
                  <c:v>231.76400476758045</c:v>
                </c:pt>
                <c:pt idx="10">
                  <c:v>160.3694874851013</c:v>
                </c:pt>
                <c:pt idx="11">
                  <c:v>231.76400476758045</c:v>
                </c:pt>
                <c:pt idx="12">
                  <c:v>215.73301549463645</c:v>
                </c:pt>
                <c:pt idx="13">
                  <c:v>178.72467222884384</c:v>
                </c:pt>
                <c:pt idx="14">
                  <c:v>229.79737783075089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AF-4922-A374-5A943D44E1D0}"/>
            </c:ext>
          </c:extLst>
        </c:ser>
        <c:ser>
          <c:idx val="4"/>
          <c:order val="4"/>
          <c:tx>
            <c:strRef>
              <c:f>Tarifas_hotel!$F$21:$F$22</c:f>
              <c:strCache>
                <c:ptCount val="2"/>
                <c:pt idx="0">
                  <c:v>2024</c:v>
                </c:pt>
                <c:pt idx="1">
                  <c:v>25-may</c:v>
                </c:pt>
              </c:strCache>
            </c:strRef>
          </c:tx>
          <c:spPr>
            <a:solidFill>
              <a:schemeClr val="accent4">
                <a:tint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Tarifas_hotel!$F$23:$F$37</c:f>
              <c:numCache>
                <c:formatCode>"$"#,##0_);[Red]\("$"#,##0\)</c:formatCode>
                <c:ptCount val="15"/>
                <c:pt idx="0">
                  <c:v>174.37125748502996</c:v>
                </c:pt>
                <c:pt idx="1">
                  <c:v>226.40718562874252</c:v>
                </c:pt>
                <c:pt idx="2">
                  <c:v>119.34131736526946</c:v>
                </c:pt>
                <c:pt idx="3">
                  <c:v>197.30538922155691</c:v>
                </c:pt>
                <c:pt idx="4">
                  <c:v>281.9760479041916</c:v>
                </c:pt>
                <c:pt idx="5">
                  <c:v>357.6047904191617</c:v>
                </c:pt>
                <c:pt idx="6">
                  <c:v>600.83832335329339</c:v>
                </c:pt>
                <c:pt idx="7">
                  <c:v>639.70059880239523</c:v>
                </c:pt>
                <c:pt idx="8">
                  <c:v>205.44910179640721</c:v>
                </c:pt>
                <c:pt idx="9">
                  <c:v>194.37125748502996</c:v>
                </c:pt>
                <c:pt idx="10">
                  <c:v>133.23353293413174</c:v>
                </c:pt>
                <c:pt idx="11">
                  <c:v>277.42514970059881</c:v>
                </c:pt>
                <c:pt idx="12">
                  <c:v>238.62275449101799</c:v>
                </c:pt>
                <c:pt idx="13">
                  <c:v>168.86227544910182</c:v>
                </c:pt>
                <c:pt idx="14">
                  <c:v>259.40119760479041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AF-4922-A374-5A943D44E1D0}"/>
            </c:ext>
          </c:extLst>
        </c:ser>
        <c:ser>
          <c:idx val="5"/>
          <c:order val="5"/>
          <c:tx>
            <c:strRef>
              <c:f>Tarifas_hotel!$G$21:$G$22</c:f>
              <c:strCache>
                <c:ptCount val="2"/>
                <c:pt idx="0">
                  <c:v>2024</c:v>
                </c:pt>
                <c:pt idx="1">
                  <c:v>07-jun</c:v>
                </c:pt>
              </c:strCache>
            </c:strRef>
          </c:tx>
          <c:spPr>
            <a:solidFill>
              <a:schemeClr val="accent4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Tarifas_hotel!$G$23:$G$37</c:f>
              <c:numCache>
                <c:formatCode>"$"#,##0_);[Red]\("$"#,##0\)</c:formatCode>
                <c:ptCount val="15"/>
                <c:pt idx="0">
                  <c:v>195.03707929264118</c:v>
                </c:pt>
                <c:pt idx="1">
                  <c:v>251.05533371363376</c:v>
                </c:pt>
                <c:pt idx="2">
                  <c:v>94.067313177410142</c:v>
                </c:pt>
                <c:pt idx="3">
                  <c:v>204.67769537934967</c:v>
                </c:pt>
                <c:pt idx="4">
                  <c:v>404.79178551055332</c:v>
                </c:pt>
                <c:pt idx="5">
                  <c:v>362.92070735881344</c:v>
                </c:pt>
                <c:pt idx="6">
                  <c:v>764.23274386765536</c:v>
                </c:pt>
                <c:pt idx="7">
                  <c:v>885.45350827153447</c:v>
                </c:pt>
                <c:pt idx="8">
                  <c:v>219.90872789503706</c:v>
                </c:pt>
                <c:pt idx="9">
                  <c:v>146.49172846548774</c:v>
                </c:pt>
                <c:pt idx="10">
                  <c:v>513.23445521962344</c:v>
                </c:pt>
                <c:pt idx="11">
                  <c:v>179.46377638334283</c:v>
                </c:pt>
                <c:pt idx="12">
                  <c:v>233.71363377067883</c:v>
                </c:pt>
                <c:pt idx="13">
                  <c:v>164.28978893325726</c:v>
                </c:pt>
                <c:pt idx="14">
                  <c:v>287.90644609241298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AF-4922-A374-5A943D44E1D0}"/>
            </c:ext>
          </c:extLst>
        </c:ser>
        <c:ser>
          <c:idx val="6"/>
          <c:order val="6"/>
          <c:tx>
            <c:strRef>
              <c:f>Tarifas_hotel!$H$21:$H$22</c:f>
              <c:strCache>
                <c:ptCount val="2"/>
                <c:pt idx="0">
                  <c:v>2024</c:v>
                </c:pt>
                <c:pt idx="1">
                  <c:v>21-jun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Tarifas_hotel!$H$23:$H$37</c:f>
              <c:numCache>
                <c:formatCode>"$"#,##0_);[Red]\("$"#,##0\)</c:formatCode>
                <c:ptCount val="15"/>
                <c:pt idx="0">
                  <c:v>186</c:v>
                </c:pt>
                <c:pt idx="1">
                  <c:v>179</c:v>
                </c:pt>
                <c:pt idx="2">
                  <c:v>101</c:v>
                </c:pt>
                <c:pt idx="3">
                  <c:v>195</c:v>
                </c:pt>
                <c:pt idx="4">
                  <c:v>281</c:v>
                </c:pt>
                <c:pt idx="5">
                  <c:v>351</c:v>
                </c:pt>
                <c:pt idx="6">
                  <c:v>609</c:v>
                </c:pt>
                <c:pt idx="7">
                  <c:v>673</c:v>
                </c:pt>
                <c:pt idx="8">
                  <c:v>216</c:v>
                </c:pt>
                <c:pt idx="9">
                  <c:v>142</c:v>
                </c:pt>
                <c:pt idx="10">
                  <c:v>490</c:v>
                </c:pt>
                <c:pt idx="11">
                  <c:v>176</c:v>
                </c:pt>
                <c:pt idx="12">
                  <c:v>228</c:v>
                </c:pt>
                <c:pt idx="13">
                  <c:v>171</c:v>
                </c:pt>
                <c:pt idx="14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AF-4922-A374-5A943D44E1D0}"/>
            </c:ext>
          </c:extLst>
        </c:ser>
        <c:ser>
          <c:idx val="7"/>
          <c:order val="7"/>
          <c:tx>
            <c:strRef>
              <c:f>Tarifas_hotel!$I$21:$I$22</c:f>
              <c:strCache>
                <c:ptCount val="2"/>
                <c:pt idx="0">
                  <c:v>2024</c:v>
                </c:pt>
                <c:pt idx="1">
                  <c:v>05-jul</c:v>
                </c:pt>
              </c:strCache>
            </c:strRef>
          </c:tx>
          <c:spPr>
            <a:solidFill>
              <a:schemeClr val="accent4">
                <a:tint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Tarifas_hotel!$I$23:$I$37</c:f>
              <c:numCache>
                <c:formatCode>"$"#,##0_);[Red]\("$"#,##0\)</c:formatCode>
                <c:ptCount val="15"/>
                <c:pt idx="0">
                  <c:v>191</c:v>
                </c:pt>
                <c:pt idx="1">
                  <c:v>156</c:v>
                </c:pt>
                <c:pt idx="2">
                  <c:v>90</c:v>
                </c:pt>
                <c:pt idx="3">
                  <c:v>147</c:v>
                </c:pt>
                <c:pt idx="4">
                  <c:v>243</c:v>
                </c:pt>
                <c:pt idx="5">
                  <c:v>253</c:v>
                </c:pt>
                <c:pt idx="6">
                  <c:v>493</c:v>
                </c:pt>
                <c:pt idx="7">
                  <c:v>514</c:v>
                </c:pt>
                <c:pt idx="8">
                  <c:v>199</c:v>
                </c:pt>
                <c:pt idx="9">
                  <c:v>152</c:v>
                </c:pt>
                <c:pt idx="10">
                  <c:v>160</c:v>
                </c:pt>
                <c:pt idx="11">
                  <c:v>259</c:v>
                </c:pt>
                <c:pt idx="12">
                  <c:v>209</c:v>
                </c:pt>
                <c:pt idx="13">
                  <c:v>180</c:v>
                </c:pt>
                <c:pt idx="14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AF-4922-A374-5A943D44E1D0}"/>
            </c:ext>
          </c:extLst>
        </c:ser>
        <c:ser>
          <c:idx val="8"/>
          <c:order val="8"/>
          <c:tx>
            <c:strRef>
              <c:f>Tarifas_hotel!$J$21:$J$22</c:f>
              <c:strCache>
                <c:ptCount val="2"/>
                <c:pt idx="0">
                  <c:v>2024</c:v>
                </c:pt>
                <c:pt idx="1">
                  <c:v>26-jul</c:v>
                </c:pt>
              </c:strCache>
            </c:strRef>
          </c:tx>
          <c:spPr>
            <a:solidFill>
              <a:schemeClr val="accent4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Tarifas_hotel!$J$23:$J$37</c:f>
              <c:numCache>
                <c:formatCode>"$"#,##0_);[Red]\("$"#,##0\)</c:formatCode>
                <c:ptCount val="15"/>
                <c:pt idx="0">
                  <c:v>316</c:v>
                </c:pt>
                <c:pt idx="1">
                  <c:v>203</c:v>
                </c:pt>
                <c:pt idx="2">
                  <c:v>97</c:v>
                </c:pt>
                <c:pt idx="3">
                  <c:v>140</c:v>
                </c:pt>
                <c:pt idx="4">
                  <c:v>242</c:v>
                </c:pt>
                <c:pt idx="5">
                  <c:v>328</c:v>
                </c:pt>
                <c:pt idx="6">
                  <c:v>495</c:v>
                </c:pt>
                <c:pt idx="7">
                  <c:v>507</c:v>
                </c:pt>
                <c:pt idx="8">
                  <c:v>197</c:v>
                </c:pt>
                <c:pt idx="9">
                  <c:v>168</c:v>
                </c:pt>
                <c:pt idx="10">
                  <c:v>151</c:v>
                </c:pt>
                <c:pt idx="11">
                  <c:v>229</c:v>
                </c:pt>
                <c:pt idx="12">
                  <c:v>207</c:v>
                </c:pt>
                <c:pt idx="13">
                  <c:v>172</c:v>
                </c:pt>
                <c:pt idx="14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AF-4922-A374-5A943D44E1D0}"/>
            </c:ext>
          </c:extLst>
        </c:ser>
        <c:ser>
          <c:idx val="9"/>
          <c:order val="9"/>
          <c:tx>
            <c:strRef>
              <c:f>Tarifas_hotel!$K$21:$K$22</c:f>
              <c:strCache>
                <c:ptCount val="2"/>
                <c:pt idx="0">
                  <c:v>2024</c:v>
                </c:pt>
                <c:pt idx="1">
                  <c:v>09-ago</c:v>
                </c:pt>
              </c:strCache>
            </c:strRef>
          </c:tx>
          <c:spPr>
            <a:solidFill>
              <a:schemeClr val="accent4">
                <a:tint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Tarifas_hotel!$K$23:$K$37</c:f>
              <c:numCache>
                <c:formatCode>"$"#,##0_);[Red]\("$"#,##0\)</c:formatCode>
                <c:ptCount val="15"/>
                <c:pt idx="0">
                  <c:v>257</c:v>
                </c:pt>
                <c:pt idx="1">
                  <c:v>182</c:v>
                </c:pt>
                <c:pt idx="2">
                  <c:v>95</c:v>
                </c:pt>
                <c:pt idx="3">
                  <c:v>128</c:v>
                </c:pt>
                <c:pt idx="4">
                  <c:v>222</c:v>
                </c:pt>
                <c:pt idx="5">
                  <c:v>276</c:v>
                </c:pt>
                <c:pt idx="6">
                  <c:v>489</c:v>
                </c:pt>
                <c:pt idx="7">
                  <c:v>471</c:v>
                </c:pt>
                <c:pt idx="8">
                  <c:v>191</c:v>
                </c:pt>
                <c:pt idx="9">
                  <c:v>156</c:v>
                </c:pt>
                <c:pt idx="10">
                  <c:v>146</c:v>
                </c:pt>
                <c:pt idx="11">
                  <c:v>216</c:v>
                </c:pt>
                <c:pt idx="12">
                  <c:v>208</c:v>
                </c:pt>
                <c:pt idx="13">
                  <c:v>178</c:v>
                </c:pt>
                <c:pt idx="14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AF-4922-A374-5A943D44E1D0}"/>
            </c:ext>
          </c:extLst>
        </c:ser>
        <c:ser>
          <c:idx val="10"/>
          <c:order val="10"/>
          <c:tx>
            <c:strRef>
              <c:f>Tarifas_hotel!$L$21:$L$22</c:f>
              <c:strCache>
                <c:ptCount val="2"/>
                <c:pt idx="0">
                  <c:v>2024</c:v>
                </c:pt>
                <c:pt idx="1">
                  <c:v>23-ago</c:v>
                </c:pt>
              </c:strCache>
            </c:strRef>
          </c:tx>
          <c:spPr>
            <a:solidFill>
              <a:schemeClr val="accent4">
                <a:shade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Tarifas_hotel!$L$23:$L$37</c:f>
              <c:numCache>
                <c:formatCode>"$"#,##0_);[Red]\("$"#,##0\)</c:formatCode>
                <c:ptCount val="15"/>
                <c:pt idx="0">
                  <c:v>201</c:v>
                </c:pt>
                <c:pt idx="1">
                  <c:v>161</c:v>
                </c:pt>
                <c:pt idx="2">
                  <c:v>92</c:v>
                </c:pt>
                <c:pt idx="3">
                  <c:v>115</c:v>
                </c:pt>
                <c:pt idx="4">
                  <c:v>202</c:v>
                </c:pt>
                <c:pt idx="5">
                  <c:v>255</c:v>
                </c:pt>
                <c:pt idx="6">
                  <c:v>483</c:v>
                </c:pt>
                <c:pt idx="7">
                  <c:v>435</c:v>
                </c:pt>
                <c:pt idx="8">
                  <c:v>185</c:v>
                </c:pt>
                <c:pt idx="9">
                  <c:v>145</c:v>
                </c:pt>
                <c:pt idx="10">
                  <c:v>140</c:v>
                </c:pt>
                <c:pt idx="11">
                  <c:v>202</c:v>
                </c:pt>
                <c:pt idx="12">
                  <c:v>208</c:v>
                </c:pt>
                <c:pt idx="13">
                  <c:v>184</c:v>
                </c:pt>
                <c:pt idx="14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AF-4922-A374-5A943D44E1D0}"/>
            </c:ext>
          </c:extLst>
        </c:ser>
        <c:ser>
          <c:idx val="11"/>
          <c:order val="11"/>
          <c:tx>
            <c:strRef>
              <c:f>Tarifas_hotel!$M$21:$M$22</c:f>
              <c:strCache>
                <c:ptCount val="2"/>
                <c:pt idx="0">
                  <c:v>2024</c:v>
                </c:pt>
                <c:pt idx="1">
                  <c:v>06-sep</c:v>
                </c:pt>
              </c:strCache>
            </c:strRef>
          </c:tx>
          <c:spPr>
            <a:solidFill>
              <a:schemeClr val="accent4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Tarifas_hotel!$M$23:$M$37</c:f>
              <c:numCache>
                <c:formatCode>"$"#,##0</c:formatCode>
                <c:ptCount val="15"/>
                <c:pt idx="0">
                  <c:v>146</c:v>
                </c:pt>
                <c:pt idx="1">
                  <c:v>245</c:v>
                </c:pt>
                <c:pt idx="2">
                  <c:v>78</c:v>
                </c:pt>
                <c:pt idx="3">
                  <c:v>106</c:v>
                </c:pt>
                <c:pt idx="4">
                  <c:v>298</c:v>
                </c:pt>
                <c:pt idx="5">
                  <c:v>378</c:v>
                </c:pt>
                <c:pt idx="6">
                  <c:v>647</c:v>
                </c:pt>
                <c:pt idx="7">
                  <c:v>698</c:v>
                </c:pt>
                <c:pt idx="8">
                  <c:v>204</c:v>
                </c:pt>
                <c:pt idx="9">
                  <c:v>123</c:v>
                </c:pt>
                <c:pt idx="10">
                  <c:v>148</c:v>
                </c:pt>
                <c:pt idx="11">
                  <c:v>149</c:v>
                </c:pt>
                <c:pt idx="12">
                  <c:v>188</c:v>
                </c:pt>
                <c:pt idx="13">
                  <c:v>144</c:v>
                </c:pt>
                <c:pt idx="1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AF-4922-A374-5A943D44E1D0}"/>
            </c:ext>
          </c:extLst>
        </c:ser>
        <c:ser>
          <c:idx val="12"/>
          <c:order val="12"/>
          <c:tx>
            <c:strRef>
              <c:f>Tarifas_hotel!$N$21:$N$22</c:f>
              <c:strCache>
                <c:ptCount val="2"/>
                <c:pt idx="0">
                  <c:v>2024</c:v>
                </c:pt>
                <c:pt idx="1">
                  <c:v>20-sep</c:v>
                </c:pt>
              </c:strCache>
            </c:strRef>
          </c:tx>
          <c:spPr>
            <a:solidFill>
              <a:schemeClr val="accent4">
                <a:shade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Tarifas_hotel!$N$23:$N$37</c:f>
              <c:numCache>
                <c:formatCode>"$"#,##0</c:formatCode>
                <c:ptCount val="15"/>
                <c:pt idx="0">
                  <c:v>90</c:v>
                </c:pt>
                <c:pt idx="1">
                  <c:v>242</c:v>
                </c:pt>
                <c:pt idx="2">
                  <c:v>63</c:v>
                </c:pt>
                <c:pt idx="3">
                  <c:v>152</c:v>
                </c:pt>
                <c:pt idx="4">
                  <c:v>304</c:v>
                </c:pt>
                <c:pt idx="5">
                  <c:v>429</c:v>
                </c:pt>
                <c:pt idx="6">
                  <c:v>682</c:v>
                </c:pt>
                <c:pt idx="7">
                  <c:v>801</c:v>
                </c:pt>
                <c:pt idx="8">
                  <c:v>190</c:v>
                </c:pt>
                <c:pt idx="9">
                  <c:v>160</c:v>
                </c:pt>
                <c:pt idx="10">
                  <c:v>141</c:v>
                </c:pt>
                <c:pt idx="11">
                  <c:v>134</c:v>
                </c:pt>
                <c:pt idx="12">
                  <c:v>182</c:v>
                </c:pt>
                <c:pt idx="13">
                  <c:v>209</c:v>
                </c:pt>
                <c:pt idx="14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AF-4922-A374-5A943D44E1D0}"/>
            </c:ext>
          </c:extLst>
        </c:ser>
        <c:ser>
          <c:idx val="13"/>
          <c:order val="13"/>
          <c:tx>
            <c:strRef>
              <c:f>Tarifas_hotel!$O$21:$O$22</c:f>
              <c:strCache>
                <c:ptCount val="2"/>
                <c:pt idx="0">
                  <c:v>2024</c:v>
                </c:pt>
                <c:pt idx="1">
                  <c:v>04-oct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Tarifas_hotel!$O$23:$O$37</c:f>
              <c:numCache>
                <c:formatCode>"$"#,##0</c:formatCode>
                <c:ptCount val="15"/>
                <c:pt idx="0">
                  <c:v>91</c:v>
                </c:pt>
                <c:pt idx="1">
                  <c:v>240</c:v>
                </c:pt>
                <c:pt idx="2">
                  <c:v>72</c:v>
                </c:pt>
                <c:pt idx="3">
                  <c:v>117</c:v>
                </c:pt>
                <c:pt idx="4">
                  <c:v>344</c:v>
                </c:pt>
                <c:pt idx="5">
                  <c:v>426</c:v>
                </c:pt>
                <c:pt idx="6">
                  <c:v>526</c:v>
                </c:pt>
                <c:pt idx="7">
                  <c:v>743</c:v>
                </c:pt>
                <c:pt idx="8">
                  <c:v>199</c:v>
                </c:pt>
                <c:pt idx="9">
                  <c:v>148</c:v>
                </c:pt>
                <c:pt idx="10">
                  <c:v>157</c:v>
                </c:pt>
                <c:pt idx="11">
                  <c:v>194</c:v>
                </c:pt>
                <c:pt idx="12">
                  <c:v>218</c:v>
                </c:pt>
                <c:pt idx="13">
                  <c:v>154</c:v>
                </c:pt>
                <c:pt idx="14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AF-4922-A374-5A943D44E1D0}"/>
            </c:ext>
          </c:extLst>
        </c:ser>
        <c:ser>
          <c:idx val="14"/>
          <c:order val="14"/>
          <c:tx>
            <c:strRef>
              <c:f>Tarifas_hotel!$P$21:$P$22</c:f>
              <c:strCache>
                <c:ptCount val="2"/>
                <c:pt idx="0">
                  <c:v>2024</c:v>
                </c:pt>
                <c:pt idx="1">
                  <c:v>18-oct</c:v>
                </c:pt>
              </c:strCache>
            </c:strRef>
          </c:tx>
          <c:spPr>
            <a:solidFill>
              <a:schemeClr val="accent4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Tarifas_hotel!$P$23:$P$37</c:f>
              <c:numCache>
                <c:formatCode>"$"#,##0</c:formatCode>
                <c:ptCount val="15"/>
                <c:pt idx="0">
                  <c:v>99</c:v>
                </c:pt>
                <c:pt idx="1">
                  <c:v>341</c:v>
                </c:pt>
                <c:pt idx="2">
                  <c:v>78</c:v>
                </c:pt>
                <c:pt idx="3">
                  <c:v>118</c:v>
                </c:pt>
                <c:pt idx="4">
                  <c:v>365</c:v>
                </c:pt>
                <c:pt idx="5">
                  <c:v>478</c:v>
                </c:pt>
                <c:pt idx="6">
                  <c:v>438</c:v>
                </c:pt>
                <c:pt idx="7">
                  <c:v>816</c:v>
                </c:pt>
                <c:pt idx="8">
                  <c:v>247</c:v>
                </c:pt>
                <c:pt idx="9">
                  <c:v>159</c:v>
                </c:pt>
                <c:pt idx="10">
                  <c:v>143</c:v>
                </c:pt>
                <c:pt idx="11">
                  <c:v>191</c:v>
                </c:pt>
                <c:pt idx="12">
                  <c:v>240</c:v>
                </c:pt>
                <c:pt idx="13">
                  <c:v>173</c:v>
                </c:pt>
                <c:pt idx="14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AF-4922-A374-5A943D44E1D0}"/>
            </c:ext>
          </c:extLst>
        </c:ser>
        <c:ser>
          <c:idx val="15"/>
          <c:order val="15"/>
          <c:tx>
            <c:strRef>
              <c:f>Tarifas_hotel!$Q$21:$Q$22</c:f>
              <c:strCache>
                <c:ptCount val="2"/>
                <c:pt idx="0">
                  <c:v>2024</c:v>
                </c:pt>
                <c:pt idx="1">
                  <c:v>01-nov</c:v>
                </c:pt>
              </c:strCache>
            </c:strRef>
          </c:tx>
          <c:spPr>
            <a:solidFill>
              <a:schemeClr val="accent4">
                <a:shade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Tarifas_hotel!$Q$23:$Q$37</c:f>
              <c:numCache>
                <c:formatCode>"$"#,##0</c:formatCode>
                <c:ptCount val="15"/>
                <c:pt idx="0">
                  <c:v>112</c:v>
                </c:pt>
                <c:pt idx="1">
                  <c:v>243</c:v>
                </c:pt>
                <c:pt idx="2">
                  <c:v>62</c:v>
                </c:pt>
                <c:pt idx="3">
                  <c:v>108</c:v>
                </c:pt>
                <c:pt idx="4">
                  <c:v>305</c:v>
                </c:pt>
                <c:pt idx="5">
                  <c:v>456</c:v>
                </c:pt>
                <c:pt idx="6">
                  <c:v>595</c:v>
                </c:pt>
                <c:pt idx="7">
                  <c:v>817</c:v>
                </c:pt>
                <c:pt idx="8">
                  <c:v>187</c:v>
                </c:pt>
                <c:pt idx="9">
                  <c:v>120</c:v>
                </c:pt>
                <c:pt idx="10">
                  <c:v>140</c:v>
                </c:pt>
                <c:pt idx="11">
                  <c:v>159</c:v>
                </c:pt>
                <c:pt idx="12">
                  <c:v>200</c:v>
                </c:pt>
                <c:pt idx="13">
                  <c:v>150</c:v>
                </c:pt>
                <c:pt idx="1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FAF-4922-A374-5A943D44E1D0}"/>
            </c:ext>
          </c:extLst>
        </c:ser>
        <c:ser>
          <c:idx val="16"/>
          <c:order val="16"/>
          <c:tx>
            <c:strRef>
              <c:f>Tarifas_hotel!$R$21:$R$22</c:f>
              <c:strCache>
                <c:ptCount val="2"/>
                <c:pt idx="0">
                  <c:v>2024</c:v>
                </c:pt>
                <c:pt idx="1">
                  <c:v>15-nov</c:v>
                </c:pt>
              </c:strCache>
            </c:strRef>
          </c:tx>
          <c:spPr>
            <a:solidFill>
              <a:schemeClr val="accent4">
                <a:shade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Tarifas_hotel!$R$23:$R$37</c:f>
              <c:numCache>
                <c:formatCode>"$"#,##0</c:formatCode>
                <c:ptCount val="15"/>
                <c:pt idx="0">
                  <c:v>119</c:v>
                </c:pt>
                <c:pt idx="1">
                  <c:v>274.66666666666669</c:v>
                </c:pt>
                <c:pt idx="2">
                  <c:v>70.666666666666671</c:v>
                </c:pt>
                <c:pt idx="3">
                  <c:v>114.33333333333333</c:v>
                </c:pt>
                <c:pt idx="4">
                  <c:v>338</c:v>
                </c:pt>
                <c:pt idx="5">
                  <c:v>453.33333333333331</c:v>
                </c:pt>
                <c:pt idx="6">
                  <c:v>519.66666666666663</c:v>
                </c:pt>
                <c:pt idx="7">
                  <c:v>792</c:v>
                </c:pt>
                <c:pt idx="8">
                  <c:v>211</c:v>
                </c:pt>
                <c:pt idx="9">
                  <c:v>142.33333333333334</c:v>
                </c:pt>
                <c:pt idx="10">
                  <c:v>146.66666666666666</c:v>
                </c:pt>
                <c:pt idx="11">
                  <c:v>181.33333333333334</c:v>
                </c:pt>
                <c:pt idx="12">
                  <c:v>219.33333333333334</c:v>
                </c:pt>
                <c:pt idx="13">
                  <c:v>159</c:v>
                </c:pt>
                <c:pt idx="14">
                  <c:v>221.33333333333334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AF-4922-A374-5A943D44E1D0}"/>
            </c:ext>
          </c:extLst>
        </c:ser>
        <c:ser>
          <c:idx val="17"/>
          <c:order val="17"/>
          <c:tx>
            <c:strRef>
              <c:f>Tarifas_hotel!$S$21:$S$22</c:f>
              <c:strCache>
                <c:ptCount val="2"/>
                <c:pt idx="0">
                  <c:v>2024</c:v>
                </c:pt>
                <c:pt idx="1">
                  <c:v>25-ene</c:v>
                </c:pt>
              </c:strCache>
            </c:strRef>
          </c:tx>
          <c:spPr>
            <a:solidFill>
              <a:schemeClr val="accent4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Tarifas_hotel!$S$23:$S$37</c:f>
              <c:numCache>
                <c:formatCode>"$"#,##0</c:formatCode>
                <c:ptCount val="15"/>
                <c:pt idx="0">
                  <c:v>169</c:v>
                </c:pt>
                <c:pt idx="1">
                  <c:v>428</c:v>
                </c:pt>
                <c:pt idx="2">
                  <c:v>102</c:v>
                </c:pt>
                <c:pt idx="3">
                  <c:v>93</c:v>
                </c:pt>
                <c:pt idx="4">
                  <c:v>365</c:v>
                </c:pt>
                <c:pt idx="5">
                  <c:v>395</c:v>
                </c:pt>
                <c:pt idx="6">
                  <c:v>445</c:v>
                </c:pt>
                <c:pt idx="7">
                  <c:v>604</c:v>
                </c:pt>
                <c:pt idx="8">
                  <c:v>286</c:v>
                </c:pt>
                <c:pt idx="9">
                  <c:v>207</c:v>
                </c:pt>
                <c:pt idx="10">
                  <c:v>181</c:v>
                </c:pt>
                <c:pt idx="11">
                  <c:v>173</c:v>
                </c:pt>
                <c:pt idx="12">
                  <c:v>148</c:v>
                </c:pt>
                <c:pt idx="13">
                  <c:v>140</c:v>
                </c:pt>
                <c:pt idx="14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FAF-4922-A374-5A943D44E1D0}"/>
            </c:ext>
          </c:extLst>
        </c:ser>
        <c:ser>
          <c:idx val="18"/>
          <c:order val="18"/>
          <c:tx>
            <c:strRef>
              <c:f>Tarifas_hotel!$T$21:$T$22</c:f>
              <c:strCache>
                <c:ptCount val="2"/>
                <c:pt idx="0">
                  <c:v>2024</c:v>
                </c:pt>
                <c:pt idx="1">
                  <c:v>07-feb</c:v>
                </c:pt>
              </c:strCache>
            </c:strRef>
          </c:tx>
          <c:spPr>
            <a:solidFill>
              <a:schemeClr val="accent4">
                <a:shade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Tarifas_hotel!$T$23:$T$37</c:f>
              <c:numCache>
                <c:formatCode>"$"#,##0</c:formatCode>
                <c:ptCount val="15"/>
                <c:pt idx="0">
                  <c:v>130</c:v>
                </c:pt>
                <c:pt idx="1">
                  <c:v>276.98767833981844</c:v>
                </c:pt>
                <c:pt idx="2">
                  <c:v>70.787079423208979</c:v>
                </c:pt>
                <c:pt idx="3">
                  <c:v>77.902634285969867</c:v>
                </c:pt>
                <c:pt idx="4">
                  <c:v>309.17871039466371</c:v>
                </c:pt>
                <c:pt idx="5">
                  <c:v>575.43287937743196</c:v>
                </c:pt>
                <c:pt idx="6">
                  <c:v>577.75791355557897</c:v>
                </c:pt>
                <c:pt idx="7">
                  <c:v>807.54659021093596</c:v>
                </c:pt>
                <c:pt idx="8">
                  <c:v>168.6135430177259</c:v>
                </c:pt>
                <c:pt idx="9">
                  <c:v>180.2731841763943</c:v>
                </c:pt>
                <c:pt idx="10">
                  <c:v>120.37809748105673</c:v>
                </c:pt>
                <c:pt idx="11">
                  <c:v>153.84714115866839</c:v>
                </c:pt>
                <c:pt idx="12">
                  <c:v>214.58259639193494</c:v>
                </c:pt>
                <c:pt idx="13">
                  <c:v>181.57894736842104</c:v>
                </c:pt>
                <c:pt idx="14">
                  <c:v>197.63436639588596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FAF-4922-A374-5A943D44E1D0}"/>
            </c:ext>
          </c:extLst>
        </c:ser>
        <c:ser>
          <c:idx val="19"/>
          <c:order val="19"/>
          <c:tx>
            <c:strRef>
              <c:f>Tarifas_hotel!$U$21:$U$22</c:f>
              <c:strCache>
                <c:ptCount val="2"/>
                <c:pt idx="0">
                  <c:v>2024</c:v>
                </c:pt>
                <c:pt idx="1">
                  <c:v>21-feb</c:v>
                </c:pt>
              </c:strCache>
            </c:strRef>
          </c:tx>
          <c:spPr>
            <a:solidFill>
              <a:schemeClr val="accent4">
                <a:shade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Tarifas_hotel!$U$23:$U$37</c:f>
              <c:numCache>
                <c:formatCode>"$"#,##0</c:formatCode>
                <c:ptCount val="15"/>
                <c:pt idx="0">
                  <c:v>113</c:v>
                </c:pt>
                <c:pt idx="1">
                  <c:v>186.51853522821264</c:v>
                </c:pt>
                <c:pt idx="2">
                  <c:v>72.457757296466966</c:v>
                </c:pt>
                <c:pt idx="3">
                  <c:v>93.201812849906688</c:v>
                </c:pt>
                <c:pt idx="4">
                  <c:v>381.81166503747147</c:v>
                </c:pt>
                <c:pt idx="5">
                  <c:v>618.64206581948508</c:v>
                </c:pt>
                <c:pt idx="6">
                  <c:v>656.07980728948462</c:v>
                </c:pt>
                <c:pt idx="7">
                  <c:v>1027.5639459107199</c:v>
                </c:pt>
                <c:pt idx="8">
                  <c:v>158.06481598090542</c:v>
                </c:pt>
                <c:pt idx="9">
                  <c:v>144.20136852394916</c:v>
                </c:pt>
                <c:pt idx="10">
                  <c:v>130.54182376763021</c:v>
                </c:pt>
                <c:pt idx="11">
                  <c:v>197.36789143810014</c:v>
                </c:pt>
                <c:pt idx="12">
                  <c:v>247.06201802975994</c:v>
                </c:pt>
                <c:pt idx="13">
                  <c:v>184.03714565004887</c:v>
                </c:pt>
                <c:pt idx="14">
                  <c:v>208.30288831730533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FAF-4922-A374-5A943D44E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6415"/>
        <c:axId val="950881280"/>
      </c:barChart>
      <c:catAx>
        <c:axId val="157085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950881280"/>
        <c:crosses val="autoZero"/>
        <c:auto val="1"/>
        <c:lblAlgn val="ctr"/>
        <c:lblOffset val="100"/>
        <c:noMultiLvlLbl val="0"/>
      </c:catAx>
      <c:valAx>
        <c:axId val="9508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570856415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20274341413309E-2"/>
          <c:y val="2.4286148898257205E-2"/>
          <c:w val="0.95999903706864242"/>
          <c:h val="0.87017949498022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Tarifas_hotel!$B$21:$B$22</c:f>
              <c:strCache>
                <c:ptCount val="2"/>
                <c:pt idx="0">
                  <c:v>2023</c:v>
                </c:pt>
                <c:pt idx="1">
                  <c:v>Sep</c:v>
                </c:pt>
              </c:strCache>
            </c:strRef>
          </c:tx>
          <c:spPr>
            <a:solidFill>
              <a:schemeClr val="accent4">
                <a:tint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Tarifas_hotel!$B$23:$B$37</c:f>
              <c:numCache>
                <c:formatCode>"$"#,##0_);[Red]\("$"#,##0\)</c:formatCode>
                <c:ptCount val="15"/>
                <c:pt idx="0">
                  <c:v>166</c:v>
                </c:pt>
                <c:pt idx="1">
                  <c:v>192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306</c:v>
                </c:pt>
                <c:pt idx="5">
                  <c:v>470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225</c:v>
                </c:pt>
                <c:pt idx="9">
                  <c:v>135</c:v>
                </c:pt>
                <c:pt idx="10">
                  <c:v>174</c:v>
                </c:pt>
                <c:pt idx="11" formatCode="General">
                  <c:v>0</c:v>
                </c:pt>
                <c:pt idx="12">
                  <c:v>243</c:v>
                </c:pt>
                <c:pt idx="13">
                  <c:v>187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6-4F16-8ECA-7F6410D5C6E6}"/>
            </c:ext>
          </c:extLst>
        </c:ser>
        <c:ser>
          <c:idx val="1"/>
          <c:order val="1"/>
          <c:tx>
            <c:strRef>
              <c:f>Tarifas_hotel!$C$21:$C$22</c:f>
              <c:strCache>
                <c:ptCount val="2"/>
                <c:pt idx="0">
                  <c:v>2023</c:v>
                </c:pt>
                <c:pt idx="1">
                  <c:v>Nov</c:v>
                </c:pt>
              </c:strCache>
            </c:strRef>
          </c:tx>
          <c:spPr>
            <a:solidFill>
              <a:schemeClr val="accent4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Tarifas_hotel!$C$23:$C$37</c:f>
              <c:numCache>
                <c:formatCode>"$"#,##0_);[Red]\("$"#,##0\)</c:formatCode>
                <c:ptCount val="15"/>
                <c:pt idx="0">
                  <c:v>134</c:v>
                </c:pt>
                <c:pt idx="1">
                  <c:v>604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385</c:v>
                </c:pt>
                <c:pt idx="5">
                  <c:v>706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372</c:v>
                </c:pt>
                <c:pt idx="9">
                  <c:v>283</c:v>
                </c:pt>
                <c:pt idx="10">
                  <c:v>140</c:v>
                </c:pt>
                <c:pt idx="11" formatCode="General">
                  <c:v>0</c:v>
                </c:pt>
                <c:pt idx="12">
                  <c:v>287</c:v>
                </c:pt>
                <c:pt idx="13">
                  <c:v>216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6-4F16-8ECA-7F6410D5C6E6}"/>
            </c:ext>
          </c:extLst>
        </c:ser>
        <c:ser>
          <c:idx val="2"/>
          <c:order val="2"/>
          <c:tx>
            <c:strRef>
              <c:f>Tarifas_hotel!$D$21:$D$22</c:f>
              <c:strCache>
                <c:ptCount val="2"/>
                <c:pt idx="0">
                  <c:v>2024</c:v>
                </c:pt>
                <c:pt idx="1">
                  <c:v>Feb</c:v>
                </c:pt>
              </c:strCache>
            </c:strRef>
          </c:tx>
          <c:spPr>
            <a:solidFill>
              <a:schemeClr val="accent4">
                <a:tint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Tarifas_hotel!$D$23:$D$37</c:f>
              <c:numCache>
                <c:formatCode>"$"#,##0_);[Red]\("$"#,##0\)</c:formatCode>
                <c:ptCount val="15"/>
                <c:pt idx="0">
                  <c:v>164</c:v>
                </c:pt>
                <c:pt idx="1">
                  <c:v>227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255</c:v>
                </c:pt>
                <c:pt idx="5">
                  <c:v>494</c:v>
                </c:pt>
                <c:pt idx="6">
                  <c:v>528</c:v>
                </c:pt>
                <c:pt idx="7">
                  <c:v>794</c:v>
                </c:pt>
                <c:pt idx="8">
                  <c:v>211</c:v>
                </c:pt>
                <c:pt idx="9">
                  <c:v>198</c:v>
                </c:pt>
                <c:pt idx="10">
                  <c:v>116</c:v>
                </c:pt>
                <c:pt idx="11" formatCode="General">
                  <c:v>0</c:v>
                </c:pt>
                <c:pt idx="12">
                  <c:v>246</c:v>
                </c:pt>
                <c:pt idx="13">
                  <c:v>197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6-4F16-8ECA-7F6410D5C6E6}"/>
            </c:ext>
          </c:extLst>
        </c:ser>
        <c:ser>
          <c:idx val="3"/>
          <c:order val="3"/>
          <c:tx>
            <c:strRef>
              <c:f>Tarifas_hotel!$E$21:$E$22</c:f>
              <c:strCache>
                <c:ptCount val="2"/>
                <c:pt idx="0">
                  <c:v>2024</c:v>
                </c:pt>
                <c:pt idx="1">
                  <c:v>11-may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Tarifas_hotel!$E$23:$E$37</c:f>
              <c:numCache>
                <c:formatCode>"$"#,##0_);[Red]\("$"#,##0\)</c:formatCode>
                <c:ptCount val="15"/>
                <c:pt idx="0">
                  <c:v>174.49344457687721</c:v>
                </c:pt>
                <c:pt idx="1">
                  <c:v>203.69487485101311</c:v>
                </c:pt>
                <c:pt idx="2">
                  <c:v>125.38736591179975</c:v>
                </c:pt>
                <c:pt idx="3">
                  <c:v>209.83313468414778</c:v>
                </c:pt>
                <c:pt idx="4">
                  <c:v>260.25029797377829</c:v>
                </c:pt>
                <c:pt idx="5">
                  <c:v>369.30870083432654</c:v>
                </c:pt>
                <c:pt idx="6">
                  <c:v>461.91895113230032</c:v>
                </c:pt>
                <c:pt idx="7">
                  <c:v>556.19785458879619</c:v>
                </c:pt>
                <c:pt idx="8">
                  <c:v>217.58045292014302</c:v>
                </c:pt>
                <c:pt idx="9">
                  <c:v>231.76400476758045</c:v>
                </c:pt>
                <c:pt idx="10">
                  <c:v>160.3694874851013</c:v>
                </c:pt>
                <c:pt idx="11">
                  <c:v>231.76400476758045</c:v>
                </c:pt>
                <c:pt idx="12">
                  <c:v>215.73301549463645</c:v>
                </c:pt>
                <c:pt idx="13">
                  <c:v>178.72467222884384</c:v>
                </c:pt>
                <c:pt idx="14">
                  <c:v>229.79737783075089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6-4F16-8ECA-7F6410D5C6E6}"/>
            </c:ext>
          </c:extLst>
        </c:ser>
        <c:ser>
          <c:idx val="4"/>
          <c:order val="4"/>
          <c:tx>
            <c:strRef>
              <c:f>Tarifas_hotel!$F$21:$F$22</c:f>
              <c:strCache>
                <c:ptCount val="2"/>
                <c:pt idx="0">
                  <c:v>2024</c:v>
                </c:pt>
                <c:pt idx="1">
                  <c:v>25-may</c:v>
                </c:pt>
              </c:strCache>
            </c:strRef>
          </c:tx>
          <c:spPr>
            <a:solidFill>
              <a:schemeClr val="accent4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Tarifas_hotel!$F$23:$F$37</c:f>
              <c:numCache>
                <c:formatCode>"$"#,##0_);[Red]\("$"#,##0\)</c:formatCode>
                <c:ptCount val="15"/>
                <c:pt idx="0">
                  <c:v>174.37125748502996</c:v>
                </c:pt>
                <c:pt idx="1">
                  <c:v>226.40718562874252</c:v>
                </c:pt>
                <c:pt idx="2">
                  <c:v>119.34131736526946</c:v>
                </c:pt>
                <c:pt idx="3">
                  <c:v>197.30538922155691</c:v>
                </c:pt>
                <c:pt idx="4">
                  <c:v>281.9760479041916</c:v>
                </c:pt>
                <c:pt idx="5">
                  <c:v>357.6047904191617</c:v>
                </c:pt>
                <c:pt idx="6">
                  <c:v>600.83832335329339</c:v>
                </c:pt>
                <c:pt idx="7">
                  <c:v>639.70059880239523</c:v>
                </c:pt>
                <c:pt idx="8">
                  <c:v>205.44910179640721</c:v>
                </c:pt>
                <c:pt idx="9">
                  <c:v>194.37125748502996</c:v>
                </c:pt>
                <c:pt idx="10">
                  <c:v>133.23353293413174</c:v>
                </c:pt>
                <c:pt idx="11">
                  <c:v>277.42514970059881</c:v>
                </c:pt>
                <c:pt idx="12">
                  <c:v>238.62275449101799</c:v>
                </c:pt>
                <c:pt idx="13">
                  <c:v>168.86227544910182</c:v>
                </c:pt>
                <c:pt idx="14">
                  <c:v>259.40119760479041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6-4F16-8ECA-7F6410D5C6E6}"/>
            </c:ext>
          </c:extLst>
        </c:ser>
        <c:ser>
          <c:idx val="5"/>
          <c:order val="5"/>
          <c:tx>
            <c:strRef>
              <c:f>Tarifas_hotel!$G$21:$G$22</c:f>
              <c:strCache>
                <c:ptCount val="2"/>
                <c:pt idx="0">
                  <c:v>2024</c:v>
                </c:pt>
                <c:pt idx="1">
                  <c:v>07-jun</c:v>
                </c:pt>
              </c:strCache>
            </c:strRef>
          </c:tx>
          <c:spPr>
            <a:solidFill>
              <a:schemeClr val="accent4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Tarifas_hotel!$G$23:$G$37</c:f>
              <c:numCache>
                <c:formatCode>"$"#,##0_);[Red]\("$"#,##0\)</c:formatCode>
                <c:ptCount val="15"/>
                <c:pt idx="0">
                  <c:v>195.03707929264118</c:v>
                </c:pt>
                <c:pt idx="1">
                  <c:v>251.05533371363376</c:v>
                </c:pt>
                <c:pt idx="2">
                  <c:v>94.067313177410142</c:v>
                </c:pt>
                <c:pt idx="3">
                  <c:v>204.67769537934967</c:v>
                </c:pt>
                <c:pt idx="4">
                  <c:v>404.79178551055332</c:v>
                </c:pt>
                <c:pt idx="5">
                  <c:v>362.92070735881344</c:v>
                </c:pt>
                <c:pt idx="6">
                  <c:v>764.23274386765536</c:v>
                </c:pt>
                <c:pt idx="7">
                  <c:v>885.45350827153447</c:v>
                </c:pt>
                <c:pt idx="8">
                  <c:v>219.90872789503706</c:v>
                </c:pt>
                <c:pt idx="9">
                  <c:v>146.49172846548774</c:v>
                </c:pt>
                <c:pt idx="10">
                  <c:v>513.23445521962344</c:v>
                </c:pt>
                <c:pt idx="11">
                  <c:v>179.46377638334283</c:v>
                </c:pt>
                <c:pt idx="12">
                  <c:v>233.71363377067883</c:v>
                </c:pt>
                <c:pt idx="13">
                  <c:v>164.28978893325726</c:v>
                </c:pt>
                <c:pt idx="14">
                  <c:v>287.90644609241298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76-4F16-8ECA-7F6410D5C6E6}"/>
            </c:ext>
          </c:extLst>
        </c:ser>
        <c:ser>
          <c:idx val="6"/>
          <c:order val="6"/>
          <c:tx>
            <c:strRef>
              <c:f>Tarifas_hotel!$H$21:$H$22</c:f>
              <c:strCache>
                <c:ptCount val="2"/>
                <c:pt idx="0">
                  <c:v>2024</c:v>
                </c:pt>
                <c:pt idx="1">
                  <c:v>21-jun</c:v>
                </c:pt>
              </c:strCache>
            </c:strRef>
          </c:tx>
          <c:spPr>
            <a:solidFill>
              <a:schemeClr val="accent4">
                <a:tint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Tarifas_hotel!$H$23:$H$37</c:f>
              <c:numCache>
                <c:formatCode>"$"#,##0_);[Red]\("$"#,##0\)</c:formatCode>
                <c:ptCount val="15"/>
                <c:pt idx="0">
                  <c:v>186</c:v>
                </c:pt>
                <c:pt idx="1">
                  <c:v>179</c:v>
                </c:pt>
                <c:pt idx="2">
                  <c:v>101</c:v>
                </c:pt>
                <c:pt idx="3">
                  <c:v>195</c:v>
                </c:pt>
                <c:pt idx="4">
                  <c:v>281</c:v>
                </c:pt>
                <c:pt idx="5">
                  <c:v>351</c:v>
                </c:pt>
                <c:pt idx="6">
                  <c:v>609</c:v>
                </c:pt>
                <c:pt idx="7">
                  <c:v>673</c:v>
                </c:pt>
                <c:pt idx="8">
                  <c:v>216</c:v>
                </c:pt>
                <c:pt idx="9">
                  <c:v>142</c:v>
                </c:pt>
                <c:pt idx="10">
                  <c:v>490</c:v>
                </c:pt>
                <c:pt idx="11">
                  <c:v>176</c:v>
                </c:pt>
                <c:pt idx="12">
                  <c:v>228</c:v>
                </c:pt>
                <c:pt idx="13">
                  <c:v>171</c:v>
                </c:pt>
                <c:pt idx="14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76-4F16-8ECA-7F6410D5C6E6}"/>
            </c:ext>
          </c:extLst>
        </c:ser>
        <c:ser>
          <c:idx val="7"/>
          <c:order val="7"/>
          <c:tx>
            <c:strRef>
              <c:f>Tarifas_hotel!$I$21:$I$22</c:f>
              <c:strCache>
                <c:ptCount val="2"/>
                <c:pt idx="0">
                  <c:v>2024</c:v>
                </c:pt>
                <c:pt idx="1">
                  <c:v>05-jul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Tarifas_hotel!$I$23:$I$37</c:f>
              <c:numCache>
                <c:formatCode>"$"#,##0_);[Red]\("$"#,##0\)</c:formatCode>
                <c:ptCount val="15"/>
                <c:pt idx="0">
                  <c:v>191</c:v>
                </c:pt>
                <c:pt idx="1">
                  <c:v>156</c:v>
                </c:pt>
                <c:pt idx="2">
                  <c:v>90</c:v>
                </c:pt>
                <c:pt idx="3">
                  <c:v>147</c:v>
                </c:pt>
                <c:pt idx="4">
                  <c:v>243</c:v>
                </c:pt>
                <c:pt idx="5">
                  <c:v>253</c:v>
                </c:pt>
                <c:pt idx="6">
                  <c:v>493</c:v>
                </c:pt>
                <c:pt idx="7">
                  <c:v>514</c:v>
                </c:pt>
                <c:pt idx="8">
                  <c:v>199</c:v>
                </c:pt>
                <c:pt idx="9">
                  <c:v>152</c:v>
                </c:pt>
                <c:pt idx="10">
                  <c:v>160</c:v>
                </c:pt>
                <c:pt idx="11">
                  <c:v>259</c:v>
                </c:pt>
                <c:pt idx="12">
                  <c:v>209</c:v>
                </c:pt>
                <c:pt idx="13">
                  <c:v>180</c:v>
                </c:pt>
                <c:pt idx="14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76-4F16-8ECA-7F6410D5C6E6}"/>
            </c:ext>
          </c:extLst>
        </c:ser>
        <c:ser>
          <c:idx val="8"/>
          <c:order val="8"/>
          <c:tx>
            <c:strRef>
              <c:f>Tarifas_hotel!$J$21:$J$22</c:f>
              <c:strCache>
                <c:ptCount val="2"/>
                <c:pt idx="0">
                  <c:v>2024</c:v>
                </c:pt>
                <c:pt idx="1">
                  <c:v>26-jul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Tarifas_hotel!$J$23:$J$37</c:f>
              <c:numCache>
                <c:formatCode>"$"#,##0_);[Red]\("$"#,##0\)</c:formatCode>
                <c:ptCount val="15"/>
                <c:pt idx="0">
                  <c:v>316</c:v>
                </c:pt>
                <c:pt idx="1">
                  <c:v>203</c:v>
                </c:pt>
                <c:pt idx="2">
                  <c:v>97</c:v>
                </c:pt>
                <c:pt idx="3">
                  <c:v>140</c:v>
                </c:pt>
                <c:pt idx="4">
                  <c:v>242</c:v>
                </c:pt>
                <c:pt idx="5">
                  <c:v>328</c:v>
                </c:pt>
                <c:pt idx="6">
                  <c:v>495</c:v>
                </c:pt>
                <c:pt idx="7">
                  <c:v>507</c:v>
                </c:pt>
                <c:pt idx="8">
                  <c:v>197</c:v>
                </c:pt>
                <c:pt idx="9">
                  <c:v>168</c:v>
                </c:pt>
                <c:pt idx="10">
                  <c:v>151</c:v>
                </c:pt>
                <c:pt idx="11">
                  <c:v>229</c:v>
                </c:pt>
                <c:pt idx="12">
                  <c:v>207</c:v>
                </c:pt>
                <c:pt idx="13">
                  <c:v>172</c:v>
                </c:pt>
                <c:pt idx="14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76-4F16-8ECA-7F6410D5C6E6}"/>
            </c:ext>
          </c:extLst>
        </c:ser>
        <c:ser>
          <c:idx val="9"/>
          <c:order val="9"/>
          <c:tx>
            <c:strRef>
              <c:f>Tarifas_hotel!$K$21:$K$22</c:f>
              <c:strCache>
                <c:ptCount val="2"/>
                <c:pt idx="0">
                  <c:v>2024</c:v>
                </c:pt>
                <c:pt idx="1">
                  <c:v>09-ago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Tarifas_hotel!$K$23:$K$37</c:f>
              <c:numCache>
                <c:formatCode>"$"#,##0_);[Red]\("$"#,##0\)</c:formatCode>
                <c:ptCount val="15"/>
                <c:pt idx="0">
                  <c:v>257</c:v>
                </c:pt>
                <c:pt idx="1">
                  <c:v>182</c:v>
                </c:pt>
                <c:pt idx="2">
                  <c:v>95</c:v>
                </c:pt>
                <c:pt idx="3">
                  <c:v>128</c:v>
                </c:pt>
                <c:pt idx="4">
                  <c:v>222</c:v>
                </c:pt>
                <c:pt idx="5">
                  <c:v>276</c:v>
                </c:pt>
                <c:pt idx="6">
                  <c:v>489</c:v>
                </c:pt>
                <c:pt idx="7">
                  <c:v>471</c:v>
                </c:pt>
                <c:pt idx="8">
                  <c:v>191</c:v>
                </c:pt>
                <c:pt idx="9">
                  <c:v>156</c:v>
                </c:pt>
                <c:pt idx="10">
                  <c:v>146</c:v>
                </c:pt>
                <c:pt idx="11">
                  <c:v>216</c:v>
                </c:pt>
                <c:pt idx="12">
                  <c:v>208</c:v>
                </c:pt>
                <c:pt idx="13">
                  <c:v>178</c:v>
                </c:pt>
                <c:pt idx="14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76-4F16-8ECA-7F6410D5C6E6}"/>
            </c:ext>
          </c:extLst>
        </c:ser>
        <c:ser>
          <c:idx val="10"/>
          <c:order val="10"/>
          <c:tx>
            <c:strRef>
              <c:f>Tarifas_hotel!$L$21:$L$22</c:f>
              <c:strCache>
                <c:ptCount val="2"/>
                <c:pt idx="0">
                  <c:v>2024</c:v>
                </c:pt>
                <c:pt idx="1">
                  <c:v>23-ago</c:v>
                </c:pt>
              </c:strCache>
            </c:strRef>
          </c:tx>
          <c:spPr>
            <a:solidFill>
              <a:schemeClr val="accent4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Tarifas_hotel!$L$23:$L$37</c:f>
              <c:numCache>
                <c:formatCode>"$"#,##0_);[Red]\("$"#,##0\)</c:formatCode>
                <c:ptCount val="15"/>
                <c:pt idx="0">
                  <c:v>201</c:v>
                </c:pt>
                <c:pt idx="1">
                  <c:v>161</c:v>
                </c:pt>
                <c:pt idx="2">
                  <c:v>92</c:v>
                </c:pt>
                <c:pt idx="3">
                  <c:v>115</c:v>
                </c:pt>
                <c:pt idx="4">
                  <c:v>202</c:v>
                </c:pt>
                <c:pt idx="5">
                  <c:v>255</c:v>
                </c:pt>
                <c:pt idx="6">
                  <c:v>483</c:v>
                </c:pt>
                <c:pt idx="7">
                  <c:v>435</c:v>
                </c:pt>
                <c:pt idx="8">
                  <c:v>185</c:v>
                </c:pt>
                <c:pt idx="9">
                  <c:v>145</c:v>
                </c:pt>
                <c:pt idx="10">
                  <c:v>140</c:v>
                </c:pt>
                <c:pt idx="11">
                  <c:v>202</c:v>
                </c:pt>
                <c:pt idx="12">
                  <c:v>208</c:v>
                </c:pt>
                <c:pt idx="13">
                  <c:v>184</c:v>
                </c:pt>
                <c:pt idx="14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76-4F16-8ECA-7F6410D5C6E6}"/>
            </c:ext>
          </c:extLst>
        </c:ser>
        <c:ser>
          <c:idx val="11"/>
          <c:order val="11"/>
          <c:tx>
            <c:strRef>
              <c:f>Tarifas_hotel!$M$21:$M$22</c:f>
              <c:strCache>
                <c:ptCount val="2"/>
                <c:pt idx="0">
                  <c:v>2024</c:v>
                </c:pt>
                <c:pt idx="1">
                  <c:v>06-sep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Tarifas_hotel!$M$23:$M$37</c:f>
              <c:numCache>
                <c:formatCode>"$"#,##0</c:formatCode>
                <c:ptCount val="15"/>
                <c:pt idx="0">
                  <c:v>146</c:v>
                </c:pt>
                <c:pt idx="1">
                  <c:v>245</c:v>
                </c:pt>
                <c:pt idx="2">
                  <c:v>78</c:v>
                </c:pt>
                <c:pt idx="3">
                  <c:v>106</c:v>
                </c:pt>
                <c:pt idx="4">
                  <c:v>298</c:v>
                </c:pt>
                <c:pt idx="5">
                  <c:v>378</c:v>
                </c:pt>
                <c:pt idx="6">
                  <c:v>647</c:v>
                </c:pt>
                <c:pt idx="7">
                  <c:v>698</c:v>
                </c:pt>
                <c:pt idx="8">
                  <c:v>204</c:v>
                </c:pt>
                <c:pt idx="9">
                  <c:v>123</c:v>
                </c:pt>
                <c:pt idx="10">
                  <c:v>148</c:v>
                </c:pt>
                <c:pt idx="11">
                  <c:v>149</c:v>
                </c:pt>
                <c:pt idx="12">
                  <c:v>188</c:v>
                </c:pt>
                <c:pt idx="13">
                  <c:v>144</c:v>
                </c:pt>
                <c:pt idx="1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76-4F16-8ECA-7F6410D5C6E6}"/>
            </c:ext>
          </c:extLst>
        </c:ser>
        <c:ser>
          <c:idx val="12"/>
          <c:order val="12"/>
          <c:tx>
            <c:strRef>
              <c:f>Tarifas_hotel!$N$21:$N$22</c:f>
              <c:strCache>
                <c:ptCount val="2"/>
                <c:pt idx="0">
                  <c:v>2024</c:v>
                </c:pt>
                <c:pt idx="1">
                  <c:v>20-sep</c:v>
                </c:pt>
              </c:strCache>
            </c:strRef>
          </c:tx>
          <c:spPr>
            <a:solidFill>
              <a:schemeClr val="accent4">
                <a:shade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Tarifas_hotel!$N$23:$N$37</c:f>
              <c:numCache>
                <c:formatCode>"$"#,##0</c:formatCode>
                <c:ptCount val="15"/>
                <c:pt idx="0">
                  <c:v>90</c:v>
                </c:pt>
                <c:pt idx="1">
                  <c:v>242</c:v>
                </c:pt>
                <c:pt idx="2">
                  <c:v>63</c:v>
                </c:pt>
                <c:pt idx="3">
                  <c:v>152</c:v>
                </c:pt>
                <c:pt idx="4">
                  <c:v>304</c:v>
                </c:pt>
                <c:pt idx="5">
                  <c:v>429</c:v>
                </c:pt>
                <c:pt idx="6">
                  <c:v>682</c:v>
                </c:pt>
                <c:pt idx="7">
                  <c:v>801</c:v>
                </c:pt>
                <c:pt idx="8">
                  <c:v>190</c:v>
                </c:pt>
                <c:pt idx="9">
                  <c:v>160</c:v>
                </c:pt>
                <c:pt idx="10">
                  <c:v>141</c:v>
                </c:pt>
                <c:pt idx="11">
                  <c:v>134</c:v>
                </c:pt>
                <c:pt idx="12">
                  <c:v>182</c:v>
                </c:pt>
                <c:pt idx="13">
                  <c:v>209</c:v>
                </c:pt>
                <c:pt idx="14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576-4F16-8ECA-7F6410D5C6E6}"/>
            </c:ext>
          </c:extLst>
        </c:ser>
        <c:ser>
          <c:idx val="13"/>
          <c:order val="13"/>
          <c:tx>
            <c:strRef>
              <c:f>Tarifas_hotel!$O$21:$O$22</c:f>
              <c:strCache>
                <c:ptCount val="2"/>
                <c:pt idx="0">
                  <c:v>2024</c:v>
                </c:pt>
                <c:pt idx="1">
                  <c:v>04-oct</c:v>
                </c:pt>
              </c:strCache>
            </c:strRef>
          </c:tx>
          <c:spPr>
            <a:solidFill>
              <a:schemeClr val="accent4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Tarifas_hotel!$O$23:$O$37</c:f>
              <c:numCache>
                <c:formatCode>"$"#,##0</c:formatCode>
                <c:ptCount val="15"/>
                <c:pt idx="0">
                  <c:v>91</c:v>
                </c:pt>
                <c:pt idx="1">
                  <c:v>240</c:v>
                </c:pt>
                <c:pt idx="2">
                  <c:v>72</c:v>
                </c:pt>
                <c:pt idx="3">
                  <c:v>117</c:v>
                </c:pt>
                <c:pt idx="4">
                  <c:v>344</c:v>
                </c:pt>
                <c:pt idx="5">
                  <c:v>426</c:v>
                </c:pt>
                <c:pt idx="6">
                  <c:v>526</c:v>
                </c:pt>
                <c:pt idx="7">
                  <c:v>743</c:v>
                </c:pt>
                <c:pt idx="8">
                  <c:v>199</c:v>
                </c:pt>
                <c:pt idx="9">
                  <c:v>148</c:v>
                </c:pt>
                <c:pt idx="10">
                  <c:v>157</c:v>
                </c:pt>
                <c:pt idx="11">
                  <c:v>194</c:v>
                </c:pt>
                <c:pt idx="12">
                  <c:v>218</c:v>
                </c:pt>
                <c:pt idx="13">
                  <c:v>154</c:v>
                </c:pt>
                <c:pt idx="14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576-4F16-8ECA-7F6410D5C6E6}"/>
            </c:ext>
          </c:extLst>
        </c:ser>
        <c:ser>
          <c:idx val="14"/>
          <c:order val="14"/>
          <c:tx>
            <c:strRef>
              <c:f>Tarifas_hotel!$P$21:$P$22</c:f>
              <c:strCache>
                <c:ptCount val="2"/>
                <c:pt idx="0">
                  <c:v>2024</c:v>
                </c:pt>
                <c:pt idx="1">
                  <c:v>18-oct</c:v>
                </c:pt>
              </c:strCache>
            </c:strRef>
          </c:tx>
          <c:spPr>
            <a:solidFill>
              <a:schemeClr val="accent4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Tarifas_hotel!$P$23:$P$37</c:f>
              <c:numCache>
                <c:formatCode>"$"#,##0</c:formatCode>
                <c:ptCount val="15"/>
                <c:pt idx="0">
                  <c:v>99</c:v>
                </c:pt>
                <c:pt idx="1">
                  <c:v>341</c:v>
                </c:pt>
                <c:pt idx="2">
                  <c:v>78</c:v>
                </c:pt>
                <c:pt idx="3">
                  <c:v>118</c:v>
                </c:pt>
                <c:pt idx="4">
                  <c:v>365</c:v>
                </c:pt>
                <c:pt idx="5">
                  <c:v>478</c:v>
                </c:pt>
                <c:pt idx="6">
                  <c:v>438</c:v>
                </c:pt>
                <c:pt idx="7">
                  <c:v>816</c:v>
                </c:pt>
                <c:pt idx="8">
                  <c:v>247</c:v>
                </c:pt>
                <c:pt idx="9">
                  <c:v>159</c:v>
                </c:pt>
                <c:pt idx="10">
                  <c:v>143</c:v>
                </c:pt>
                <c:pt idx="11">
                  <c:v>191</c:v>
                </c:pt>
                <c:pt idx="12">
                  <c:v>240</c:v>
                </c:pt>
                <c:pt idx="13">
                  <c:v>173</c:v>
                </c:pt>
                <c:pt idx="14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76-4F16-8ECA-7F6410D5C6E6}"/>
            </c:ext>
          </c:extLst>
        </c:ser>
        <c:ser>
          <c:idx val="15"/>
          <c:order val="15"/>
          <c:tx>
            <c:strRef>
              <c:f>Tarifas_hotel!$Q$21:$Q$22</c:f>
              <c:strCache>
                <c:ptCount val="2"/>
                <c:pt idx="0">
                  <c:v>2024</c:v>
                </c:pt>
                <c:pt idx="1">
                  <c:v>01-nov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Tarifas_hotel!$Q$23:$Q$37</c:f>
              <c:numCache>
                <c:formatCode>"$"#,##0</c:formatCode>
                <c:ptCount val="15"/>
                <c:pt idx="0">
                  <c:v>112</c:v>
                </c:pt>
                <c:pt idx="1">
                  <c:v>243</c:v>
                </c:pt>
                <c:pt idx="2">
                  <c:v>62</c:v>
                </c:pt>
                <c:pt idx="3">
                  <c:v>108</c:v>
                </c:pt>
                <c:pt idx="4">
                  <c:v>305</c:v>
                </c:pt>
                <c:pt idx="5">
                  <c:v>456</c:v>
                </c:pt>
                <c:pt idx="6">
                  <c:v>595</c:v>
                </c:pt>
                <c:pt idx="7">
                  <c:v>817</c:v>
                </c:pt>
                <c:pt idx="8">
                  <c:v>187</c:v>
                </c:pt>
                <c:pt idx="9">
                  <c:v>120</c:v>
                </c:pt>
                <c:pt idx="10">
                  <c:v>140</c:v>
                </c:pt>
                <c:pt idx="11">
                  <c:v>159</c:v>
                </c:pt>
                <c:pt idx="12">
                  <c:v>200</c:v>
                </c:pt>
                <c:pt idx="13">
                  <c:v>150</c:v>
                </c:pt>
                <c:pt idx="1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576-4F16-8ECA-7F6410D5C6E6}"/>
            </c:ext>
          </c:extLst>
        </c:ser>
        <c:ser>
          <c:idx val="16"/>
          <c:order val="16"/>
          <c:tx>
            <c:strRef>
              <c:f>Tarifas_hotel!$R$21:$R$22</c:f>
              <c:strCache>
                <c:ptCount val="2"/>
                <c:pt idx="0">
                  <c:v>2024</c:v>
                </c:pt>
                <c:pt idx="1">
                  <c:v>15-nov</c:v>
                </c:pt>
              </c:strCache>
            </c:strRef>
          </c:tx>
          <c:spPr>
            <a:solidFill>
              <a:schemeClr val="accent4">
                <a:shade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Tarifas_hotel!$R$23:$R$37</c:f>
              <c:numCache>
                <c:formatCode>"$"#,##0</c:formatCode>
                <c:ptCount val="15"/>
                <c:pt idx="0">
                  <c:v>119</c:v>
                </c:pt>
                <c:pt idx="1">
                  <c:v>274.66666666666669</c:v>
                </c:pt>
                <c:pt idx="2">
                  <c:v>70.666666666666671</c:v>
                </c:pt>
                <c:pt idx="3">
                  <c:v>114.33333333333333</c:v>
                </c:pt>
                <c:pt idx="4">
                  <c:v>338</c:v>
                </c:pt>
                <c:pt idx="5">
                  <c:v>453.33333333333331</c:v>
                </c:pt>
                <c:pt idx="6">
                  <c:v>519.66666666666663</c:v>
                </c:pt>
                <c:pt idx="7">
                  <c:v>792</c:v>
                </c:pt>
                <c:pt idx="8">
                  <c:v>211</c:v>
                </c:pt>
                <c:pt idx="9">
                  <c:v>142.33333333333334</c:v>
                </c:pt>
                <c:pt idx="10">
                  <c:v>146.66666666666666</c:v>
                </c:pt>
                <c:pt idx="11">
                  <c:v>181.33333333333334</c:v>
                </c:pt>
                <c:pt idx="12">
                  <c:v>219.33333333333334</c:v>
                </c:pt>
                <c:pt idx="13">
                  <c:v>159</c:v>
                </c:pt>
                <c:pt idx="14">
                  <c:v>221.33333333333334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576-4F16-8ECA-7F6410D5C6E6}"/>
            </c:ext>
          </c:extLst>
        </c:ser>
        <c:ser>
          <c:idx val="17"/>
          <c:order val="17"/>
          <c:tx>
            <c:strRef>
              <c:f>Tarifas_hotel!$S$21:$S$22</c:f>
              <c:strCache>
                <c:ptCount val="2"/>
                <c:pt idx="0">
                  <c:v>2024</c:v>
                </c:pt>
                <c:pt idx="1">
                  <c:v>25-ene</c:v>
                </c:pt>
              </c:strCache>
            </c:strRef>
          </c:tx>
          <c:spPr>
            <a:solidFill>
              <a:schemeClr val="accent4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Tarifas_hotel!$S$23:$S$37</c:f>
              <c:numCache>
                <c:formatCode>"$"#,##0</c:formatCode>
                <c:ptCount val="15"/>
                <c:pt idx="0">
                  <c:v>169</c:v>
                </c:pt>
                <c:pt idx="1">
                  <c:v>428</c:v>
                </c:pt>
                <c:pt idx="2">
                  <c:v>102</c:v>
                </c:pt>
                <c:pt idx="3">
                  <c:v>93</c:v>
                </c:pt>
                <c:pt idx="4">
                  <c:v>365</c:v>
                </c:pt>
                <c:pt idx="5">
                  <c:v>395</c:v>
                </c:pt>
                <c:pt idx="6">
                  <c:v>445</c:v>
                </c:pt>
                <c:pt idx="7">
                  <c:v>604</c:v>
                </c:pt>
                <c:pt idx="8">
                  <c:v>286</c:v>
                </c:pt>
                <c:pt idx="9">
                  <c:v>207</c:v>
                </c:pt>
                <c:pt idx="10">
                  <c:v>181</c:v>
                </c:pt>
                <c:pt idx="11">
                  <c:v>173</c:v>
                </c:pt>
                <c:pt idx="12">
                  <c:v>148</c:v>
                </c:pt>
                <c:pt idx="13">
                  <c:v>140</c:v>
                </c:pt>
                <c:pt idx="14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576-4F16-8ECA-7F6410D5C6E6}"/>
            </c:ext>
          </c:extLst>
        </c:ser>
        <c:ser>
          <c:idx val="18"/>
          <c:order val="18"/>
          <c:tx>
            <c:strRef>
              <c:f>Tarifas_hotel!$T$21:$T$22</c:f>
              <c:strCache>
                <c:ptCount val="2"/>
                <c:pt idx="0">
                  <c:v>2024</c:v>
                </c:pt>
                <c:pt idx="1">
                  <c:v>07-feb</c:v>
                </c:pt>
              </c:strCache>
            </c:strRef>
          </c:tx>
          <c:spPr>
            <a:solidFill>
              <a:schemeClr val="accent4">
                <a:shade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Tarifas_hotel!$T$23:$T$37</c:f>
              <c:numCache>
                <c:formatCode>"$"#,##0</c:formatCode>
                <c:ptCount val="15"/>
                <c:pt idx="0">
                  <c:v>130</c:v>
                </c:pt>
                <c:pt idx="1">
                  <c:v>276.98767833981844</c:v>
                </c:pt>
                <c:pt idx="2">
                  <c:v>70.787079423208979</c:v>
                </c:pt>
                <c:pt idx="3">
                  <c:v>77.902634285969867</c:v>
                </c:pt>
                <c:pt idx="4">
                  <c:v>309.17871039466371</c:v>
                </c:pt>
                <c:pt idx="5">
                  <c:v>575.43287937743196</c:v>
                </c:pt>
                <c:pt idx="6">
                  <c:v>577.75791355557897</c:v>
                </c:pt>
                <c:pt idx="7">
                  <c:v>807.54659021093596</c:v>
                </c:pt>
                <c:pt idx="8">
                  <c:v>168.6135430177259</c:v>
                </c:pt>
                <c:pt idx="9">
                  <c:v>180.2731841763943</c:v>
                </c:pt>
                <c:pt idx="10">
                  <c:v>120.37809748105673</c:v>
                </c:pt>
                <c:pt idx="11">
                  <c:v>153.84714115866839</c:v>
                </c:pt>
                <c:pt idx="12">
                  <c:v>214.58259639193494</c:v>
                </c:pt>
                <c:pt idx="13">
                  <c:v>181.57894736842104</c:v>
                </c:pt>
                <c:pt idx="14">
                  <c:v>197.63436639588596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576-4F16-8ECA-7F6410D5C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6415"/>
        <c:axId val="950881280"/>
      </c:barChart>
      <c:catAx>
        <c:axId val="157085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950881280"/>
        <c:crosses val="autoZero"/>
        <c:auto val="1"/>
        <c:lblAlgn val="ctr"/>
        <c:lblOffset val="100"/>
        <c:noMultiLvlLbl val="0"/>
      </c:catAx>
      <c:valAx>
        <c:axId val="9508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570856415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079025140849003E-2"/>
          <c:y val="2.2648723646337507E-2"/>
          <c:w val="0.94165934230614856"/>
          <c:h val="0.8622545807327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Tarifas_hotel!$F$39:$F$40</c:f>
              <c:strCache>
                <c:ptCount val="2"/>
                <c:pt idx="0">
                  <c:v>07-jun</c:v>
                </c:pt>
                <c:pt idx="1">
                  <c:v>4 Estrellas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Roboto Thin" panose="02000000000000000000" pitchFamily="2" charset="0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Tarifas_hotel!$A$41:$A$55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A.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Tarifas_hotel!$F$41:$F$55</c:f>
              <c:numCache>
                <c:formatCode>"$"#,##0_);[Red]\("$"#,##0\)</c:formatCode>
                <c:ptCount val="15"/>
                <c:pt idx="0">
                  <c:v>192.75527666856814</c:v>
                </c:pt>
                <c:pt idx="1">
                  <c:v>259.6691386195094</c:v>
                </c:pt>
                <c:pt idx="2">
                  <c:v>101.99657729606389</c:v>
                </c:pt>
                <c:pt idx="3">
                  <c:v>155.79007415858527</c:v>
                </c:pt>
                <c:pt idx="4">
                  <c:v>524.30119794637756</c:v>
                </c:pt>
                <c:pt idx="5">
                  <c:v>278.77923559612094</c:v>
                </c:pt>
                <c:pt idx="6">
                  <c:v>264.46092413006272</c:v>
                </c:pt>
                <c:pt idx="7">
                  <c:v>415.11694238448371</c:v>
                </c:pt>
                <c:pt idx="8">
                  <c:v>159.09868796349116</c:v>
                </c:pt>
                <c:pt idx="9">
                  <c:v>132.40159726183686</c:v>
                </c:pt>
                <c:pt idx="10">
                  <c:v>290.13120365088417</c:v>
                </c:pt>
                <c:pt idx="11">
                  <c:v>143.92470051340558</c:v>
                </c:pt>
                <c:pt idx="12">
                  <c:v>212.15059897318881</c:v>
                </c:pt>
                <c:pt idx="13">
                  <c:v>237.02224757558469</c:v>
                </c:pt>
                <c:pt idx="14">
                  <c:v>241.9851682829435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E-4E00-9F90-6E977BD4E698}"/>
            </c:ext>
          </c:extLst>
        </c:ser>
        <c:ser>
          <c:idx val="1"/>
          <c:order val="1"/>
          <c:tx>
            <c:strRef>
              <c:f>Tarifas_hotel!$G$39:$G$40</c:f>
              <c:strCache>
                <c:ptCount val="2"/>
                <c:pt idx="0">
                  <c:v>07-jun</c:v>
                </c:pt>
                <c:pt idx="1">
                  <c:v>5 Estrellas 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Roboto Thin" panose="02000000000000000000" pitchFamily="2" charset="0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Tarifas_hotel!$A$41:$A$55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A.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Tarifas_hotel!$G$41:$G$55</c:f>
              <c:numCache>
                <c:formatCode>"$"#,##0_);[Red]\("$"#,##0\)</c:formatCode>
                <c:ptCount val="15"/>
                <c:pt idx="0">
                  <c:v>563.60524814603536</c:v>
                </c:pt>
                <c:pt idx="1">
                  <c:v>348.71648602395891</c:v>
                </c:pt>
                <c:pt idx="2">
                  <c:v>181.85966913861949</c:v>
                </c:pt>
                <c:pt idx="3">
                  <c:v>303.93610952652591</c:v>
                </c:pt>
                <c:pt idx="4">
                  <c:v>410.89560752994862</c:v>
                </c:pt>
                <c:pt idx="5">
                  <c:v>615.40216771249288</c:v>
                </c:pt>
                <c:pt idx="6">
                  <c:v>1206.7883628066172</c:v>
                </c:pt>
                <c:pt idx="7">
                  <c:v>1141.3006274957215</c:v>
                </c:pt>
                <c:pt idx="8">
                  <c:v>486.13804905875639</c:v>
                </c:pt>
                <c:pt idx="9">
                  <c:v>233.2002281802624</c:v>
                </c:pt>
                <c:pt idx="10">
                  <c:v>395.83571021106673</c:v>
                </c:pt>
                <c:pt idx="11">
                  <c:v>0</c:v>
                </c:pt>
                <c:pt idx="12">
                  <c:v>420.76440387906445</c:v>
                </c:pt>
                <c:pt idx="13">
                  <c:v>0</c:v>
                </c:pt>
                <c:pt idx="14">
                  <c:v>532.002281802624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E-4E00-9F90-6E977BD4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733439"/>
        <c:axId val="1896593407"/>
      </c:barChart>
      <c:catAx>
        <c:axId val="189673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896593407"/>
        <c:crosses val="autoZero"/>
        <c:auto val="1"/>
        <c:lblAlgn val="ctr"/>
        <c:lblOffset val="100"/>
        <c:noMultiLvlLbl val="0"/>
      </c:catAx>
      <c:valAx>
        <c:axId val="1896593407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896733439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20274341413309E-2"/>
          <c:y val="2.4286148898257205E-2"/>
          <c:w val="0.95999903706864242"/>
          <c:h val="0.87017949498022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Tarifas_hotel!$M$21:$M$22</c:f>
              <c:strCache>
                <c:ptCount val="2"/>
                <c:pt idx="0">
                  <c:v>2024</c:v>
                </c:pt>
                <c:pt idx="1">
                  <c:v>06-sep</c:v>
                </c:pt>
              </c:strCache>
            </c:strRef>
          </c:tx>
          <c:spPr>
            <a:solidFill>
              <a:schemeClr val="accent4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Tarifas_hotel!$M$23:$M$37</c:f>
              <c:numCache>
                <c:formatCode>"$"#,##0</c:formatCode>
                <c:ptCount val="15"/>
                <c:pt idx="0">
                  <c:v>146</c:v>
                </c:pt>
                <c:pt idx="1">
                  <c:v>245</c:v>
                </c:pt>
                <c:pt idx="2">
                  <c:v>78</c:v>
                </c:pt>
                <c:pt idx="3">
                  <c:v>106</c:v>
                </c:pt>
                <c:pt idx="4">
                  <c:v>298</c:v>
                </c:pt>
                <c:pt idx="5">
                  <c:v>378</c:v>
                </c:pt>
                <c:pt idx="6">
                  <c:v>647</c:v>
                </c:pt>
                <c:pt idx="7">
                  <c:v>698</c:v>
                </c:pt>
                <c:pt idx="8">
                  <c:v>204</c:v>
                </c:pt>
                <c:pt idx="9">
                  <c:v>123</c:v>
                </c:pt>
                <c:pt idx="10">
                  <c:v>148</c:v>
                </c:pt>
                <c:pt idx="11">
                  <c:v>149</c:v>
                </c:pt>
                <c:pt idx="12">
                  <c:v>188</c:v>
                </c:pt>
                <c:pt idx="13">
                  <c:v>144</c:v>
                </c:pt>
                <c:pt idx="1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5-419C-936E-68ACB63D6445}"/>
            </c:ext>
          </c:extLst>
        </c:ser>
        <c:ser>
          <c:idx val="1"/>
          <c:order val="1"/>
          <c:tx>
            <c:strRef>
              <c:f>Tarifas_hotel!$N$21:$N$22</c:f>
              <c:strCache>
                <c:ptCount val="2"/>
                <c:pt idx="0">
                  <c:v>2024</c:v>
                </c:pt>
                <c:pt idx="1">
                  <c:v>20-sep</c:v>
                </c:pt>
              </c:strCache>
            </c:strRef>
          </c:tx>
          <c:spPr>
            <a:solidFill>
              <a:schemeClr val="accent4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Tarifas_hotel!$N$23:$N$37</c:f>
              <c:numCache>
                <c:formatCode>"$"#,##0</c:formatCode>
                <c:ptCount val="15"/>
                <c:pt idx="0">
                  <c:v>90</c:v>
                </c:pt>
                <c:pt idx="1">
                  <c:v>242</c:v>
                </c:pt>
                <c:pt idx="2">
                  <c:v>63</c:v>
                </c:pt>
                <c:pt idx="3">
                  <c:v>152</c:v>
                </c:pt>
                <c:pt idx="4">
                  <c:v>304</c:v>
                </c:pt>
                <c:pt idx="5">
                  <c:v>429</c:v>
                </c:pt>
                <c:pt idx="6">
                  <c:v>682</c:v>
                </c:pt>
                <c:pt idx="7">
                  <c:v>801</c:v>
                </c:pt>
                <c:pt idx="8">
                  <c:v>190</c:v>
                </c:pt>
                <c:pt idx="9">
                  <c:v>160</c:v>
                </c:pt>
                <c:pt idx="10">
                  <c:v>141</c:v>
                </c:pt>
                <c:pt idx="11">
                  <c:v>134</c:v>
                </c:pt>
                <c:pt idx="12">
                  <c:v>182</c:v>
                </c:pt>
                <c:pt idx="13">
                  <c:v>209</c:v>
                </c:pt>
                <c:pt idx="14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5-419C-936E-68ACB63D6445}"/>
            </c:ext>
          </c:extLst>
        </c:ser>
        <c:ser>
          <c:idx val="2"/>
          <c:order val="2"/>
          <c:tx>
            <c:strRef>
              <c:f>Tarifas_hotel!$O$21:$O$22</c:f>
              <c:strCache>
                <c:ptCount val="2"/>
                <c:pt idx="0">
                  <c:v>2024</c:v>
                </c:pt>
                <c:pt idx="1">
                  <c:v>04-oct</c:v>
                </c:pt>
              </c:strCache>
            </c:strRef>
          </c:tx>
          <c:spPr>
            <a:solidFill>
              <a:schemeClr val="accent4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Tarifas_hotel!$O$23:$O$37</c:f>
              <c:numCache>
                <c:formatCode>"$"#,##0</c:formatCode>
                <c:ptCount val="15"/>
                <c:pt idx="0">
                  <c:v>91</c:v>
                </c:pt>
                <c:pt idx="1">
                  <c:v>240</c:v>
                </c:pt>
                <c:pt idx="2">
                  <c:v>72</c:v>
                </c:pt>
                <c:pt idx="3">
                  <c:v>117</c:v>
                </c:pt>
                <c:pt idx="4">
                  <c:v>344</c:v>
                </c:pt>
                <c:pt idx="5">
                  <c:v>426</c:v>
                </c:pt>
                <c:pt idx="6">
                  <c:v>526</c:v>
                </c:pt>
                <c:pt idx="7">
                  <c:v>743</c:v>
                </c:pt>
                <c:pt idx="8">
                  <c:v>199</c:v>
                </c:pt>
                <c:pt idx="9">
                  <c:v>148</c:v>
                </c:pt>
                <c:pt idx="10">
                  <c:v>157</c:v>
                </c:pt>
                <c:pt idx="11">
                  <c:v>194</c:v>
                </c:pt>
                <c:pt idx="12">
                  <c:v>218</c:v>
                </c:pt>
                <c:pt idx="13">
                  <c:v>154</c:v>
                </c:pt>
                <c:pt idx="14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5-419C-936E-68ACB63D6445}"/>
            </c:ext>
          </c:extLst>
        </c:ser>
        <c:ser>
          <c:idx val="3"/>
          <c:order val="3"/>
          <c:tx>
            <c:strRef>
              <c:f>Tarifas_hotel!$P$21:$P$22</c:f>
              <c:strCache>
                <c:ptCount val="2"/>
                <c:pt idx="0">
                  <c:v>2024</c:v>
                </c:pt>
                <c:pt idx="1">
                  <c:v>18-oct</c:v>
                </c:pt>
              </c:strCache>
            </c:strRef>
          </c:tx>
          <c:spPr>
            <a:solidFill>
              <a:schemeClr val="accent4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Tarifas_hotel!$P$23:$P$37</c:f>
              <c:numCache>
                <c:formatCode>"$"#,##0</c:formatCode>
                <c:ptCount val="15"/>
                <c:pt idx="0">
                  <c:v>99</c:v>
                </c:pt>
                <c:pt idx="1">
                  <c:v>341</c:v>
                </c:pt>
                <c:pt idx="2">
                  <c:v>78</c:v>
                </c:pt>
                <c:pt idx="3">
                  <c:v>118</c:v>
                </c:pt>
                <c:pt idx="4">
                  <c:v>365</c:v>
                </c:pt>
                <c:pt idx="5">
                  <c:v>478</c:v>
                </c:pt>
                <c:pt idx="6">
                  <c:v>438</c:v>
                </c:pt>
                <c:pt idx="7">
                  <c:v>816</c:v>
                </c:pt>
                <c:pt idx="8">
                  <c:v>247</c:v>
                </c:pt>
                <c:pt idx="9">
                  <c:v>159</c:v>
                </c:pt>
                <c:pt idx="10">
                  <c:v>143</c:v>
                </c:pt>
                <c:pt idx="11">
                  <c:v>191</c:v>
                </c:pt>
                <c:pt idx="12">
                  <c:v>240</c:v>
                </c:pt>
                <c:pt idx="13">
                  <c:v>173</c:v>
                </c:pt>
                <c:pt idx="14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85-419C-936E-68ACB63D6445}"/>
            </c:ext>
          </c:extLst>
        </c:ser>
        <c:ser>
          <c:idx val="4"/>
          <c:order val="4"/>
          <c:tx>
            <c:strRef>
              <c:f>Tarifas_hotel!$Q$21:$Q$22</c:f>
              <c:strCache>
                <c:ptCount val="2"/>
                <c:pt idx="0">
                  <c:v>2024</c:v>
                </c:pt>
                <c:pt idx="1">
                  <c:v>01-nov</c:v>
                </c:pt>
              </c:strCache>
            </c:strRef>
          </c:tx>
          <c:spPr>
            <a:solidFill>
              <a:schemeClr val="accent4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Tarifas_hotel!$Q$23:$Q$37</c:f>
              <c:numCache>
                <c:formatCode>"$"#,##0</c:formatCode>
                <c:ptCount val="15"/>
                <c:pt idx="0">
                  <c:v>112</c:v>
                </c:pt>
                <c:pt idx="1">
                  <c:v>243</c:v>
                </c:pt>
                <c:pt idx="2">
                  <c:v>62</c:v>
                </c:pt>
                <c:pt idx="3">
                  <c:v>108</c:v>
                </c:pt>
                <c:pt idx="4">
                  <c:v>305</c:v>
                </c:pt>
                <c:pt idx="5">
                  <c:v>456</c:v>
                </c:pt>
                <c:pt idx="6">
                  <c:v>595</c:v>
                </c:pt>
                <c:pt idx="7">
                  <c:v>817</c:v>
                </c:pt>
                <c:pt idx="8">
                  <c:v>187</c:v>
                </c:pt>
                <c:pt idx="9">
                  <c:v>120</c:v>
                </c:pt>
                <c:pt idx="10">
                  <c:v>140</c:v>
                </c:pt>
                <c:pt idx="11">
                  <c:v>159</c:v>
                </c:pt>
                <c:pt idx="12">
                  <c:v>200</c:v>
                </c:pt>
                <c:pt idx="13">
                  <c:v>150</c:v>
                </c:pt>
                <c:pt idx="1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85-419C-936E-68ACB63D6445}"/>
            </c:ext>
          </c:extLst>
        </c:ser>
        <c:ser>
          <c:idx val="5"/>
          <c:order val="5"/>
          <c:tx>
            <c:strRef>
              <c:f>Tarifas_hotel!$R$21:$R$22</c:f>
              <c:strCache>
                <c:ptCount val="2"/>
                <c:pt idx="0">
                  <c:v>2024</c:v>
                </c:pt>
                <c:pt idx="1">
                  <c:v>15-nov</c:v>
                </c:pt>
              </c:strCache>
            </c:strRef>
          </c:tx>
          <c:spPr>
            <a:solidFill>
              <a:schemeClr val="accent4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Tarifas_hotel!$R$23:$R$37</c:f>
              <c:numCache>
                <c:formatCode>"$"#,##0</c:formatCode>
                <c:ptCount val="15"/>
                <c:pt idx="0">
                  <c:v>119</c:v>
                </c:pt>
                <c:pt idx="1">
                  <c:v>274.66666666666669</c:v>
                </c:pt>
                <c:pt idx="2">
                  <c:v>70.666666666666671</c:v>
                </c:pt>
                <c:pt idx="3">
                  <c:v>114.33333333333333</c:v>
                </c:pt>
                <c:pt idx="4">
                  <c:v>338</c:v>
                </c:pt>
                <c:pt idx="5">
                  <c:v>453.33333333333331</c:v>
                </c:pt>
                <c:pt idx="6">
                  <c:v>519.66666666666663</c:v>
                </c:pt>
                <c:pt idx="7">
                  <c:v>792</c:v>
                </c:pt>
                <c:pt idx="8">
                  <c:v>211</c:v>
                </c:pt>
                <c:pt idx="9">
                  <c:v>142.33333333333334</c:v>
                </c:pt>
                <c:pt idx="10">
                  <c:v>146.66666666666666</c:v>
                </c:pt>
                <c:pt idx="11">
                  <c:v>181.33333333333334</c:v>
                </c:pt>
                <c:pt idx="12">
                  <c:v>219.33333333333334</c:v>
                </c:pt>
                <c:pt idx="13">
                  <c:v>159</c:v>
                </c:pt>
                <c:pt idx="14">
                  <c:v>221.33333333333334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85-419C-936E-68ACB63D6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6415"/>
        <c:axId val="950881280"/>
      </c:barChart>
      <c:catAx>
        <c:axId val="157085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950881280"/>
        <c:crosses val="autoZero"/>
        <c:auto val="1"/>
        <c:lblAlgn val="ctr"/>
        <c:lblOffset val="100"/>
        <c:noMultiLvlLbl val="0"/>
      </c:catAx>
      <c:valAx>
        <c:axId val="9508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570856415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120274341413309E-2"/>
          <c:y val="2.4286148898257205E-2"/>
          <c:w val="0.95999903706864242"/>
          <c:h val="0.87017949498022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Tarifas_hotel!$M$21:$M$22</c:f>
              <c:strCache>
                <c:ptCount val="2"/>
                <c:pt idx="0">
                  <c:v>2024</c:v>
                </c:pt>
                <c:pt idx="1">
                  <c:v>06-sep</c:v>
                </c:pt>
              </c:strCache>
            </c:strRef>
          </c:tx>
          <c:spPr>
            <a:solidFill>
              <a:schemeClr val="accent4">
                <a:tint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EF4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4-49EF-B09D-E52057A7F900}"/>
              </c:ext>
            </c:extLst>
          </c:dPt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Tarifas_hotel!$M$23:$M$37</c:f>
              <c:numCache>
                <c:formatCode>"$"#,##0</c:formatCode>
                <c:ptCount val="15"/>
                <c:pt idx="0">
                  <c:v>146</c:v>
                </c:pt>
                <c:pt idx="1">
                  <c:v>245</c:v>
                </c:pt>
                <c:pt idx="2">
                  <c:v>78</c:v>
                </c:pt>
                <c:pt idx="3">
                  <c:v>106</c:v>
                </c:pt>
                <c:pt idx="4">
                  <c:v>298</c:v>
                </c:pt>
                <c:pt idx="5">
                  <c:v>378</c:v>
                </c:pt>
                <c:pt idx="6">
                  <c:v>647</c:v>
                </c:pt>
                <c:pt idx="7">
                  <c:v>698</c:v>
                </c:pt>
                <c:pt idx="8">
                  <c:v>204</c:v>
                </c:pt>
                <c:pt idx="9">
                  <c:v>123</c:v>
                </c:pt>
                <c:pt idx="10">
                  <c:v>148</c:v>
                </c:pt>
                <c:pt idx="11">
                  <c:v>149</c:v>
                </c:pt>
                <c:pt idx="12">
                  <c:v>188</c:v>
                </c:pt>
                <c:pt idx="13">
                  <c:v>144</c:v>
                </c:pt>
                <c:pt idx="1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24-49EF-B09D-E52057A7F900}"/>
            </c:ext>
          </c:extLst>
        </c:ser>
        <c:ser>
          <c:idx val="1"/>
          <c:order val="1"/>
          <c:tx>
            <c:strRef>
              <c:f>Tarifas_hotel!$N$21:$N$22</c:f>
              <c:strCache>
                <c:ptCount val="2"/>
                <c:pt idx="0">
                  <c:v>2024</c:v>
                </c:pt>
                <c:pt idx="1">
                  <c:v>20-sep</c:v>
                </c:pt>
              </c:strCache>
            </c:strRef>
          </c:tx>
          <c:spPr>
            <a:solidFill>
              <a:srgbClr val="FEEBB2"/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Tarifas_hotel!$N$23:$N$37</c:f>
              <c:numCache>
                <c:formatCode>"$"#,##0</c:formatCode>
                <c:ptCount val="15"/>
                <c:pt idx="0">
                  <c:v>90</c:v>
                </c:pt>
                <c:pt idx="1">
                  <c:v>242</c:v>
                </c:pt>
                <c:pt idx="2">
                  <c:v>63</c:v>
                </c:pt>
                <c:pt idx="3">
                  <c:v>152</c:v>
                </c:pt>
                <c:pt idx="4">
                  <c:v>304</c:v>
                </c:pt>
                <c:pt idx="5">
                  <c:v>429</c:v>
                </c:pt>
                <c:pt idx="6">
                  <c:v>682</c:v>
                </c:pt>
                <c:pt idx="7">
                  <c:v>801</c:v>
                </c:pt>
                <c:pt idx="8">
                  <c:v>190</c:v>
                </c:pt>
                <c:pt idx="9">
                  <c:v>160</c:v>
                </c:pt>
                <c:pt idx="10">
                  <c:v>141</c:v>
                </c:pt>
                <c:pt idx="11">
                  <c:v>134</c:v>
                </c:pt>
                <c:pt idx="12">
                  <c:v>182</c:v>
                </c:pt>
                <c:pt idx="13">
                  <c:v>209</c:v>
                </c:pt>
                <c:pt idx="14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24-49EF-B09D-E52057A7F900}"/>
            </c:ext>
          </c:extLst>
        </c:ser>
        <c:ser>
          <c:idx val="2"/>
          <c:order val="2"/>
          <c:tx>
            <c:strRef>
              <c:f>Tarifas_hotel!$O$21:$O$22</c:f>
              <c:strCache>
                <c:ptCount val="2"/>
                <c:pt idx="0">
                  <c:v>2024</c:v>
                </c:pt>
                <c:pt idx="1">
                  <c:v>04-oct</c:v>
                </c:pt>
              </c:strCache>
            </c:strRef>
          </c:tx>
          <c:spPr>
            <a:solidFill>
              <a:srgbClr val="FFE7A1"/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Tarifas_hotel!$O$23:$O$37</c:f>
              <c:numCache>
                <c:formatCode>"$"#,##0</c:formatCode>
                <c:ptCount val="15"/>
                <c:pt idx="0">
                  <c:v>91</c:v>
                </c:pt>
                <c:pt idx="1">
                  <c:v>240</c:v>
                </c:pt>
                <c:pt idx="2">
                  <c:v>72</c:v>
                </c:pt>
                <c:pt idx="3">
                  <c:v>117</c:v>
                </c:pt>
                <c:pt idx="4">
                  <c:v>344</c:v>
                </c:pt>
                <c:pt idx="5">
                  <c:v>426</c:v>
                </c:pt>
                <c:pt idx="6">
                  <c:v>526</c:v>
                </c:pt>
                <c:pt idx="7">
                  <c:v>743</c:v>
                </c:pt>
                <c:pt idx="8">
                  <c:v>199</c:v>
                </c:pt>
                <c:pt idx="9">
                  <c:v>148</c:v>
                </c:pt>
                <c:pt idx="10">
                  <c:v>157</c:v>
                </c:pt>
                <c:pt idx="11">
                  <c:v>194</c:v>
                </c:pt>
                <c:pt idx="12">
                  <c:v>218</c:v>
                </c:pt>
                <c:pt idx="13">
                  <c:v>154</c:v>
                </c:pt>
                <c:pt idx="14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24-49EF-B09D-E52057A7F900}"/>
            </c:ext>
          </c:extLst>
        </c:ser>
        <c:ser>
          <c:idx val="3"/>
          <c:order val="3"/>
          <c:tx>
            <c:strRef>
              <c:f>Tarifas_hotel!$P$21:$P$22</c:f>
              <c:strCache>
                <c:ptCount val="2"/>
                <c:pt idx="0">
                  <c:v>2024</c:v>
                </c:pt>
                <c:pt idx="1">
                  <c:v>18-oct</c:v>
                </c:pt>
              </c:strCache>
            </c:strRef>
          </c:tx>
          <c:spPr>
            <a:solidFill>
              <a:srgbClr val="FFDD79"/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Tarifas_hotel!$P$23:$P$37</c:f>
              <c:numCache>
                <c:formatCode>"$"#,##0</c:formatCode>
                <c:ptCount val="15"/>
                <c:pt idx="0">
                  <c:v>99</c:v>
                </c:pt>
                <c:pt idx="1">
                  <c:v>341</c:v>
                </c:pt>
                <c:pt idx="2">
                  <c:v>78</c:v>
                </c:pt>
                <c:pt idx="3">
                  <c:v>118</c:v>
                </c:pt>
                <c:pt idx="4">
                  <c:v>365</c:v>
                </c:pt>
                <c:pt idx="5">
                  <c:v>478</c:v>
                </c:pt>
                <c:pt idx="6">
                  <c:v>438</c:v>
                </c:pt>
                <c:pt idx="7">
                  <c:v>816</c:v>
                </c:pt>
                <c:pt idx="8">
                  <c:v>247</c:v>
                </c:pt>
                <c:pt idx="9">
                  <c:v>159</c:v>
                </c:pt>
                <c:pt idx="10">
                  <c:v>143</c:v>
                </c:pt>
                <c:pt idx="11">
                  <c:v>191</c:v>
                </c:pt>
                <c:pt idx="12">
                  <c:v>240</c:v>
                </c:pt>
                <c:pt idx="13">
                  <c:v>173</c:v>
                </c:pt>
                <c:pt idx="14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24-49EF-B09D-E52057A7F900}"/>
            </c:ext>
          </c:extLst>
        </c:ser>
        <c:ser>
          <c:idx val="4"/>
          <c:order val="4"/>
          <c:tx>
            <c:strRef>
              <c:f>Tarifas_hotel!$Q$21:$Q$22</c:f>
              <c:strCache>
                <c:ptCount val="2"/>
                <c:pt idx="0">
                  <c:v>2024</c:v>
                </c:pt>
                <c:pt idx="1">
                  <c:v>01-nov</c:v>
                </c:pt>
              </c:strCache>
            </c:strRef>
          </c:tx>
          <c:spPr>
            <a:solidFill>
              <a:srgbClr val="FFDD79"/>
            </a:solidFill>
            <a:ln>
              <a:noFill/>
            </a:ln>
            <a:effectLst/>
          </c:spPr>
          <c:invertIfNegative val="0"/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Tarifas_hotel!$Q$23:$Q$37</c:f>
              <c:numCache>
                <c:formatCode>"$"#,##0</c:formatCode>
                <c:ptCount val="15"/>
                <c:pt idx="0">
                  <c:v>112</c:v>
                </c:pt>
                <c:pt idx="1">
                  <c:v>243</c:v>
                </c:pt>
                <c:pt idx="2">
                  <c:v>62</c:v>
                </c:pt>
                <c:pt idx="3">
                  <c:v>108</c:v>
                </c:pt>
                <c:pt idx="4">
                  <c:v>305</c:v>
                </c:pt>
                <c:pt idx="5">
                  <c:v>456</c:v>
                </c:pt>
                <c:pt idx="6">
                  <c:v>595</c:v>
                </c:pt>
                <c:pt idx="7">
                  <c:v>817</c:v>
                </c:pt>
                <c:pt idx="8">
                  <c:v>187</c:v>
                </c:pt>
                <c:pt idx="9">
                  <c:v>120</c:v>
                </c:pt>
                <c:pt idx="10">
                  <c:v>140</c:v>
                </c:pt>
                <c:pt idx="11">
                  <c:v>159</c:v>
                </c:pt>
                <c:pt idx="12">
                  <c:v>200</c:v>
                </c:pt>
                <c:pt idx="13">
                  <c:v>150</c:v>
                </c:pt>
                <c:pt idx="1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24-49EF-B09D-E52057A7F900}"/>
            </c:ext>
          </c:extLst>
        </c:ser>
        <c:ser>
          <c:idx val="5"/>
          <c:order val="5"/>
          <c:tx>
            <c:strRef>
              <c:f>Tarifas_hotel!$R$21:$R$22</c:f>
              <c:strCache>
                <c:ptCount val="2"/>
                <c:pt idx="0">
                  <c:v>2024</c:v>
                </c:pt>
                <c:pt idx="1">
                  <c:v>15-nov</c:v>
                </c:pt>
              </c:strCache>
            </c:strRef>
          </c:tx>
          <c:spPr>
            <a:solidFill>
              <a:srgbClr val="FFD55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Tarifas_hotel!$A$23:$A$37</c:f>
              <c:strCache>
                <c:ptCount val="15"/>
                <c:pt idx="0">
                  <c:v>Mazatlán</c:v>
                </c:pt>
                <c:pt idx="1">
                  <c:v>Pto. Vallarta</c:v>
                </c:pt>
                <c:pt idx="2">
                  <c:v>Ver.- Boca del Río</c:v>
                </c:pt>
                <c:pt idx="3">
                  <c:v>Mérida</c:v>
                </c:pt>
                <c:pt idx="4">
                  <c:v>Nue.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Tarifas_hotel!$R$23:$R$37</c:f>
              <c:numCache>
                <c:formatCode>"$"#,##0</c:formatCode>
                <c:ptCount val="15"/>
                <c:pt idx="0">
                  <c:v>119</c:v>
                </c:pt>
                <c:pt idx="1">
                  <c:v>274.66666666666669</c:v>
                </c:pt>
                <c:pt idx="2">
                  <c:v>70.666666666666671</c:v>
                </c:pt>
                <c:pt idx="3">
                  <c:v>114.33333333333333</c:v>
                </c:pt>
                <c:pt idx="4">
                  <c:v>338</c:v>
                </c:pt>
                <c:pt idx="5">
                  <c:v>453.33333333333331</c:v>
                </c:pt>
                <c:pt idx="6">
                  <c:v>519.66666666666663</c:v>
                </c:pt>
                <c:pt idx="7">
                  <c:v>792</c:v>
                </c:pt>
                <c:pt idx="8">
                  <c:v>211</c:v>
                </c:pt>
                <c:pt idx="9">
                  <c:v>142.33333333333334</c:v>
                </c:pt>
                <c:pt idx="10">
                  <c:v>146.66666666666666</c:v>
                </c:pt>
                <c:pt idx="11">
                  <c:v>181.33333333333334</c:v>
                </c:pt>
                <c:pt idx="12">
                  <c:v>219.33333333333334</c:v>
                </c:pt>
                <c:pt idx="13">
                  <c:v>159</c:v>
                </c:pt>
                <c:pt idx="14">
                  <c:v>221.33333333333334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24-49EF-B09D-E52057A7F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6415"/>
        <c:axId val="950881280"/>
      </c:barChart>
      <c:catAx>
        <c:axId val="157085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950881280"/>
        <c:crosses val="autoZero"/>
        <c:auto val="1"/>
        <c:lblAlgn val="ctr"/>
        <c:lblOffset val="100"/>
        <c:noMultiLvlLbl val="0"/>
      </c:catAx>
      <c:valAx>
        <c:axId val="9508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in" panose="02000000000000000000" pitchFamily="2" charset="0"/>
                <a:ea typeface="Roboto Thin" panose="02000000000000000000" pitchFamily="2" charset="0"/>
                <a:cs typeface="+mn-cs"/>
              </a:defRPr>
            </a:pPr>
            <a:endParaRPr lang="es-MX"/>
          </a:p>
        </c:txPr>
        <c:crossAx val="1570856415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914527603793776E-2"/>
          <c:y val="7.9864609261002251E-2"/>
          <c:w val="0.92571229536523303"/>
          <c:h val="0.79414176746078458"/>
        </c:manualLayout>
      </c:layout>
      <c:lineChart>
        <c:grouping val="standard"/>
        <c:varyColors val="0"/>
        <c:ser>
          <c:idx val="0"/>
          <c:order val="0"/>
          <c:tx>
            <c:strRef>
              <c:f>Tarifas_hotel!$U$22</c:f>
              <c:strCache>
                <c:ptCount val="1"/>
                <c:pt idx="0">
                  <c:v>21-feb</c:v>
                </c:pt>
              </c:strCache>
            </c:strRef>
          </c:tx>
          <c:spPr>
            <a:ln w="63500" cap="rnd">
              <a:solidFill>
                <a:srgbClr val="F7D79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43F"/>
              </a:solidFill>
              <a:ln w="9525">
                <a:solidFill>
                  <a:srgbClr val="F7D790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A6-4E37-9FDC-7D571425A022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A6-4E37-9FDC-7D571425A022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A6-4E37-9FDC-7D571425A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Tarifas_hotel!$U$23:$U$37</c:f>
              <c:numCache>
                <c:formatCode>"$"#,##0</c:formatCode>
                <c:ptCount val="15"/>
                <c:pt idx="0">
                  <c:v>113</c:v>
                </c:pt>
                <c:pt idx="1">
                  <c:v>186.51853522821264</c:v>
                </c:pt>
                <c:pt idx="2">
                  <c:v>72.457757296466966</c:v>
                </c:pt>
                <c:pt idx="3">
                  <c:v>93.201812849906688</c:v>
                </c:pt>
                <c:pt idx="4">
                  <c:v>381.81166503747147</c:v>
                </c:pt>
                <c:pt idx="5">
                  <c:v>618.64206581948508</c:v>
                </c:pt>
                <c:pt idx="6">
                  <c:v>656.07980728948462</c:v>
                </c:pt>
                <c:pt idx="7">
                  <c:v>1027.5639459107199</c:v>
                </c:pt>
                <c:pt idx="8">
                  <c:v>158.06481598090542</c:v>
                </c:pt>
                <c:pt idx="9">
                  <c:v>144.20136852394916</c:v>
                </c:pt>
                <c:pt idx="10">
                  <c:v>130.54182376763021</c:v>
                </c:pt>
                <c:pt idx="11">
                  <c:v>197.36789143810014</c:v>
                </c:pt>
                <c:pt idx="12">
                  <c:v>247.06201802975994</c:v>
                </c:pt>
                <c:pt idx="13">
                  <c:v>184.03714565004887</c:v>
                </c:pt>
                <c:pt idx="14">
                  <c:v>208.30288831730533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A6-4E37-9FDC-7D571425A022}"/>
            </c:ext>
          </c:extLst>
        </c:ser>
        <c:ser>
          <c:idx val="1"/>
          <c:order val="1"/>
          <c:tx>
            <c:strRef>
              <c:f>Tarifas_hotel!$M$40</c:f>
              <c:strCache>
                <c:ptCount val="1"/>
                <c:pt idx="0">
                  <c:v>5 Estrellas </c:v>
                </c:pt>
              </c:strCache>
            </c:strRef>
          </c:tx>
          <c:spPr>
            <a:ln w="63500" cap="rnd">
              <a:solidFill>
                <a:srgbClr val="D2E1F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F81BD"/>
              </a:solidFill>
              <a:ln w="9525">
                <a:solidFill>
                  <a:srgbClr val="D2E1F4"/>
                </a:solidFill>
              </a:ln>
              <a:effectLst/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A6-4E37-9FDC-7D571425A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4F81BD">
                    <a:lumMod val="20000"/>
                    <a:lumOff val="8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Tarifas_hotel!$M$41:$M$55</c:f>
              <c:numCache>
                <c:formatCode>"$"#,##0</c:formatCode>
                <c:ptCount val="15"/>
                <c:pt idx="0">
                  <c:v>370.75594656239815</c:v>
                </c:pt>
                <c:pt idx="1">
                  <c:v>603.76751384815907</c:v>
                </c:pt>
                <c:pt idx="2">
                  <c:v>659.8371599551773</c:v>
                </c:pt>
                <c:pt idx="3">
                  <c:v>315.61094819159331</c:v>
                </c:pt>
                <c:pt idx="4">
                  <c:v>843.19403714564999</c:v>
                </c:pt>
                <c:pt idx="5">
                  <c:v>1949.3320299771913</c:v>
                </c:pt>
                <c:pt idx="6">
                  <c:v>1621.4748289345064</c:v>
                </c:pt>
                <c:pt idx="7">
                  <c:v>2059.8501140436624</c:v>
                </c:pt>
                <c:pt idx="8">
                  <c:v>699.81287529674626</c:v>
                </c:pt>
                <c:pt idx="9">
                  <c:v>253.17693059628542</c:v>
                </c:pt>
                <c:pt idx="10">
                  <c:v>392.96187683284455</c:v>
                </c:pt>
                <c:pt idx="11">
                  <c:v>434.21309872922774</c:v>
                </c:pt>
                <c:pt idx="12">
                  <c:v>647.68450635386114</c:v>
                </c:pt>
                <c:pt idx="13">
                  <c:v>0</c:v>
                </c:pt>
                <c:pt idx="14">
                  <c:v>659.8371599551773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A6-4E37-9FDC-7D571425A022}"/>
            </c:ext>
          </c:extLst>
        </c:ser>
        <c:ser>
          <c:idx val="2"/>
          <c:order val="2"/>
          <c:tx>
            <c:strRef>
              <c:f>Tarifas_hotel!$L$40</c:f>
              <c:strCache>
                <c:ptCount val="1"/>
                <c:pt idx="0">
                  <c:v>4 Estrellas</c:v>
                </c:pt>
              </c:strCache>
            </c:strRef>
          </c:tx>
          <c:spPr>
            <a:ln w="63500" cap="rnd">
              <a:solidFill>
                <a:srgbClr val="C3D69B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B0CA7C"/>
              </a:solidFill>
              <a:ln w="9525">
                <a:solidFill>
                  <a:srgbClr val="C3D69B"/>
                </a:solidFill>
              </a:ln>
              <a:effectLst/>
            </c:spPr>
          </c:marker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A6-4E37-9FDC-7D571425A022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A6-4E37-9FDC-7D571425A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Tarifas_hotel!$L$41:$L$55</c:f>
              <c:numCache>
                <c:formatCode>"$"#,##0</c:formatCode>
                <c:ptCount val="15"/>
                <c:pt idx="0">
                  <c:v>111.08331895808178</c:v>
                </c:pt>
                <c:pt idx="1">
                  <c:v>233.6483110676659</c:v>
                </c:pt>
                <c:pt idx="2">
                  <c:v>72.303681981101334</c:v>
                </c:pt>
                <c:pt idx="3">
                  <c:v>154.22776148582599</c:v>
                </c:pt>
                <c:pt idx="4">
                  <c:v>234.9322720290462</c:v>
                </c:pt>
                <c:pt idx="5">
                  <c:v>444.76050830889534</c:v>
                </c:pt>
                <c:pt idx="6">
                  <c:v>416.2756598240469</c:v>
                </c:pt>
                <c:pt idx="7">
                  <c:v>323.14271749755619</c:v>
                </c:pt>
                <c:pt idx="8">
                  <c:v>170.89791928501606</c:v>
                </c:pt>
                <c:pt idx="9">
                  <c:v>139.01922450309547</c:v>
                </c:pt>
                <c:pt idx="10">
                  <c:v>285.15570451054322</c:v>
                </c:pt>
                <c:pt idx="11">
                  <c:v>187.44976648202453</c:v>
                </c:pt>
                <c:pt idx="12">
                  <c:v>216.27565982404693</c:v>
                </c:pt>
                <c:pt idx="13">
                  <c:v>299.45421961550988</c:v>
                </c:pt>
                <c:pt idx="14">
                  <c:v>317.20119784635915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EA6-4E37-9FDC-7D571425A02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95786927"/>
        <c:axId val="1295792207"/>
      </c:lineChart>
      <c:catAx>
        <c:axId val="129578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295792207"/>
        <c:crosses val="autoZero"/>
        <c:auto val="1"/>
        <c:lblAlgn val="ctr"/>
        <c:lblOffset val="100"/>
        <c:noMultiLvlLbl val="0"/>
      </c:catAx>
      <c:valAx>
        <c:axId val="129579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29578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079025140849003E-2"/>
          <c:y val="8.6389222276166466E-2"/>
          <c:w val="0.94165934230614856"/>
          <c:h val="0.82156505055905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Tarifas_hotel!$M$40</c:f>
              <c:strCache>
                <c:ptCount val="1"/>
                <c:pt idx="0">
                  <c:v>5 Estrellas 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Tarifas_hotel!$M$41:$M$55</c:f>
              <c:numCache>
                <c:formatCode>"$"#,##0</c:formatCode>
                <c:ptCount val="15"/>
                <c:pt idx="0">
                  <c:v>370.75594656239815</c:v>
                </c:pt>
                <c:pt idx="1">
                  <c:v>603.76751384815907</c:v>
                </c:pt>
                <c:pt idx="2">
                  <c:v>659.8371599551773</c:v>
                </c:pt>
                <c:pt idx="3">
                  <c:v>315.61094819159331</c:v>
                </c:pt>
                <c:pt idx="4">
                  <c:v>843.19403714564999</c:v>
                </c:pt>
                <c:pt idx="5">
                  <c:v>1949.3320299771913</c:v>
                </c:pt>
                <c:pt idx="6">
                  <c:v>1621.4748289345064</c:v>
                </c:pt>
                <c:pt idx="7">
                  <c:v>2059.8501140436624</c:v>
                </c:pt>
                <c:pt idx="8">
                  <c:v>699.81287529674626</c:v>
                </c:pt>
                <c:pt idx="9">
                  <c:v>253.17693059628542</c:v>
                </c:pt>
                <c:pt idx="10">
                  <c:v>392.96187683284455</c:v>
                </c:pt>
                <c:pt idx="11">
                  <c:v>434.21309872922774</c:v>
                </c:pt>
                <c:pt idx="12">
                  <c:v>647.68450635386114</c:v>
                </c:pt>
                <c:pt idx="13">
                  <c:v>0</c:v>
                </c:pt>
                <c:pt idx="14">
                  <c:v>659.8371599551773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6-486B-BEF6-2D70597D592F}"/>
            </c:ext>
          </c:extLst>
        </c:ser>
        <c:ser>
          <c:idx val="1"/>
          <c:order val="1"/>
          <c:tx>
            <c:strRef>
              <c:f>Tarifas_hotel!$L$40</c:f>
              <c:strCache>
                <c:ptCount val="1"/>
                <c:pt idx="0">
                  <c:v>4 Estrellas</c:v>
                </c:pt>
              </c:strCache>
            </c:strRef>
          </c:tx>
          <c:spPr>
            <a:solidFill>
              <a:srgbClr val="9BBB59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E6-486B-BEF6-2D70597D592F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E6-486B-BEF6-2D70597D592F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E6-486B-BEF6-2D70597D592F}"/>
                </c:ext>
              </c:extLst>
            </c:dLbl>
            <c:dLbl>
              <c:idx val="1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E6-486B-BEF6-2D70597D5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Tarifas_hotel!$L$41:$L$55</c:f>
              <c:numCache>
                <c:formatCode>"$"#,##0</c:formatCode>
                <c:ptCount val="15"/>
                <c:pt idx="0">
                  <c:v>111.08331895808178</c:v>
                </c:pt>
                <c:pt idx="1">
                  <c:v>233.6483110676659</c:v>
                </c:pt>
                <c:pt idx="2">
                  <c:v>72.303681981101334</c:v>
                </c:pt>
                <c:pt idx="3">
                  <c:v>154.22776148582599</c:v>
                </c:pt>
                <c:pt idx="4">
                  <c:v>234.9322720290462</c:v>
                </c:pt>
                <c:pt idx="5">
                  <c:v>444.76050830889534</c:v>
                </c:pt>
                <c:pt idx="6">
                  <c:v>416.2756598240469</c:v>
                </c:pt>
                <c:pt idx="7">
                  <c:v>323.14271749755619</c:v>
                </c:pt>
                <c:pt idx="8">
                  <c:v>170.89791928501606</c:v>
                </c:pt>
                <c:pt idx="9">
                  <c:v>139.01922450309547</c:v>
                </c:pt>
                <c:pt idx="10">
                  <c:v>285.15570451054322</c:v>
                </c:pt>
                <c:pt idx="11">
                  <c:v>187.44976648202453</c:v>
                </c:pt>
                <c:pt idx="12">
                  <c:v>216.27565982404693</c:v>
                </c:pt>
                <c:pt idx="13">
                  <c:v>299.45421961550988</c:v>
                </c:pt>
                <c:pt idx="14">
                  <c:v>317.20119784635915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E6-486B-BEF6-2D70597D592F}"/>
            </c:ext>
          </c:extLst>
        </c:ser>
        <c:ser>
          <c:idx val="2"/>
          <c:order val="2"/>
          <c:tx>
            <c:strRef>
              <c:f>Tarifas_hotel!$U$22</c:f>
              <c:strCache>
                <c:ptCount val="1"/>
                <c:pt idx="0">
                  <c:v>21-feb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E6-486B-BEF6-2D70597D5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Tarifas_hotel!$A$59:$A$73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Tarifas_hotel!$U$23:$U$37</c:f>
              <c:numCache>
                <c:formatCode>"$"#,##0</c:formatCode>
                <c:ptCount val="15"/>
                <c:pt idx="0">
                  <c:v>113</c:v>
                </c:pt>
                <c:pt idx="1">
                  <c:v>186.51853522821264</c:v>
                </c:pt>
                <c:pt idx="2">
                  <c:v>72.457757296466966</c:v>
                </c:pt>
                <c:pt idx="3">
                  <c:v>93.201812849906688</c:v>
                </c:pt>
                <c:pt idx="4">
                  <c:v>381.81166503747147</c:v>
                </c:pt>
                <c:pt idx="5">
                  <c:v>618.64206581948508</c:v>
                </c:pt>
                <c:pt idx="6">
                  <c:v>656.07980728948462</c:v>
                </c:pt>
                <c:pt idx="7">
                  <c:v>1027.5639459107199</c:v>
                </c:pt>
                <c:pt idx="8">
                  <c:v>158.06481598090542</c:v>
                </c:pt>
                <c:pt idx="9">
                  <c:v>144.20136852394916</c:v>
                </c:pt>
                <c:pt idx="10">
                  <c:v>130.54182376763021</c:v>
                </c:pt>
                <c:pt idx="11">
                  <c:v>197.36789143810014</c:v>
                </c:pt>
                <c:pt idx="12">
                  <c:v>247.06201802975994</c:v>
                </c:pt>
                <c:pt idx="13">
                  <c:v>184.03714565004887</c:v>
                </c:pt>
                <c:pt idx="14">
                  <c:v>208.30288831730533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E6-486B-BEF6-2D70597D5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733439"/>
        <c:axId val="1896593407"/>
      </c:barChart>
      <c:catAx>
        <c:axId val="189673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896593407"/>
        <c:crosses val="autoZero"/>
        <c:auto val="1"/>
        <c:lblAlgn val="ctr"/>
        <c:lblOffset val="100"/>
        <c:noMultiLvlLbl val="0"/>
      </c:catAx>
      <c:valAx>
        <c:axId val="189659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896733439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anose="02000000000000000000" pitchFamily="2" charset="0"/>
          <a:ea typeface="Roboto Th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Tarifas_hotel!$B$233</c:f>
              <c:strCache>
                <c:ptCount val="1"/>
                <c:pt idx="0">
                  <c:v>Agosto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Tarifas_hotel!$A$234:$A$248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Tarifas_hotel!$B$234:$B$248</c:f>
              <c:numCache>
                <c:formatCode>"$"#,##0</c:formatCode>
                <c:ptCount val="15"/>
                <c:pt idx="0">
                  <c:v>201</c:v>
                </c:pt>
                <c:pt idx="1">
                  <c:v>161</c:v>
                </c:pt>
                <c:pt idx="2">
                  <c:v>92</c:v>
                </c:pt>
                <c:pt idx="3">
                  <c:v>115</c:v>
                </c:pt>
                <c:pt idx="4">
                  <c:v>202</c:v>
                </c:pt>
                <c:pt idx="5">
                  <c:v>255</c:v>
                </c:pt>
                <c:pt idx="6">
                  <c:v>483</c:v>
                </c:pt>
                <c:pt idx="7">
                  <c:v>435</c:v>
                </c:pt>
                <c:pt idx="8">
                  <c:v>185</c:v>
                </c:pt>
                <c:pt idx="9">
                  <c:v>145</c:v>
                </c:pt>
                <c:pt idx="10">
                  <c:v>140</c:v>
                </c:pt>
                <c:pt idx="11">
                  <c:v>149</c:v>
                </c:pt>
                <c:pt idx="12">
                  <c:v>208</c:v>
                </c:pt>
                <c:pt idx="13">
                  <c:v>184</c:v>
                </c:pt>
                <c:pt idx="14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6-4AD0-9243-9CDCD87D8305}"/>
            </c:ext>
          </c:extLst>
        </c:ser>
        <c:ser>
          <c:idx val="1"/>
          <c:order val="1"/>
          <c:tx>
            <c:strRef>
              <c:f>Tarifas_hotel!$C$233</c:f>
              <c:strCache>
                <c:ptCount val="1"/>
                <c:pt idx="0">
                  <c:v>Noviembre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Tarifas_hotel!$A$234:$A$248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Tarifas_hotel!$C$234:$C$248</c:f>
              <c:numCache>
                <c:formatCode>"$"#,##0</c:formatCode>
                <c:ptCount val="15"/>
                <c:pt idx="0">
                  <c:v>101</c:v>
                </c:pt>
                <c:pt idx="1">
                  <c:v>245</c:v>
                </c:pt>
                <c:pt idx="2">
                  <c:v>78</c:v>
                </c:pt>
                <c:pt idx="3">
                  <c:v>106</c:v>
                </c:pt>
                <c:pt idx="4">
                  <c:v>298</c:v>
                </c:pt>
                <c:pt idx="5">
                  <c:v>378</c:v>
                </c:pt>
                <c:pt idx="6">
                  <c:v>508</c:v>
                </c:pt>
                <c:pt idx="7">
                  <c:v>698</c:v>
                </c:pt>
                <c:pt idx="8">
                  <c:v>204</c:v>
                </c:pt>
                <c:pt idx="9">
                  <c:v>123</c:v>
                </c:pt>
                <c:pt idx="10">
                  <c:v>148</c:v>
                </c:pt>
                <c:pt idx="11">
                  <c:v>149</c:v>
                </c:pt>
                <c:pt idx="12">
                  <c:v>188</c:v>
                </c:pt>
                <c:pt idx="13">
                  <c:v>144</c:v>
                </c:pt>
                <c:pt idx="14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6-4AD0-9243-9CDCD87D8305}"/>
            </c:ext>
          </c:extLst>
        </c:ser>
        <c:ser>
          <c:idx val="2"/>
          <c:order val="2"/>
          <c:tx>
            <c:strRef>
              <c:f>Tarifas_hotel!$D$233</c:f>
              <c:strCache>
                <c:ptCount val="1"/>
                <c:pt idx="0">
                  <c:v>Febrero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Tarifas_hotel!$A$234:$A$248</c:f>
              <c:strCache>
                <c:ptCount val="15"/>
                <c:pt idx="0">
                  <c:v>Mazatlán</c:v>
                </c:pt>
                <c:pt idx="1">
                  <c:v>Puerto Vallarta</c:v>
                </c:pt>
                <c:pt idx="2">
                  <c:v>Ver Boca del Río</c:v>
                </c:pt>
                <c:pt idx="3">
                  <c:v>Mérida</c:v>
                </c:pt>
                <c:pt idx="4">
                  <c:v>Nuevo Nayarit</c:v>
                </c:pt>
                <c:pt idx="5">
                  <c:v>Cabo San Lucas</c:v>
                </c:pt>
                <c:pt idx="6">
                  <c:v>San José del Cabo</c:v>
                </c:pt>
                <c:pt idx="7">
                  <c:v>Corredor Los Cabos</c:v>
                </c:pt>
                <c:pt idx="8">
                  <c:v>Playa del Carmen</c:v>
                </c:pt>
                <c:pt idx="9">
                  <c:v>Bahías de Huatulco</c:v>
                </c:pt>
                <c:pt idx="10">
                  <c:v>Puerto Escondido</c:v>
                </c:pt>
                <c:pt idx="11">
                  <c:v>Ensenada</c:v>
                </c:pt>
                <c:pt idx="12">
                  <c:v>San Miguel de Allende</c:v>
                </c:pt>
                <c:pt idx="13">
                  <c:v>La Paz</c:v>
                </c:pt>
                <c:pt idx="14">
                  <c:v>Cancún</c:v>
                </c:pt>
              </c:strCache>
            </c:strRef>
          </c:cat>
          <c:val>
            <c:numRef>
              <c:f>Tarifas_hotel!$D$234:$D$248</c:f>
              <c:numCache>
                <c:formatCode>"$"#,##0</c:formatCode>
                <c:ptCount val="15"/>
                <c:pt idx="0">
                  <c:v>113</c:v>
                </c:pt>
                <c:pt idx="1">
                  <c:v>186.51853522821264</c:v>
                </c:pt>
                <c:pt idx="2">
                  <c:v>72.457757296466966</c:v>
                </c:pt>
                <c:pt idx="3">
                  <c:v>93.201812849906688</c:v>
                </c:pt>
                <c:pt idx="4">
                  <c:v>381.81166503747147</c:v>
                </c:pt>
                <c:pt idx="5">
                  <c:v>618.64206581948508</c:v>
                </c:pt>
                <c:pt idx="6">
                  <c:v>656.07980728948462</c:v>
                </c:pt>
                <c:pt idx="7">
                  <c:v>1027.5639459107199</c:v>
                </c:pt>
                <c:pt idx="8">
                  <c:v>158.06481598090542</c:v>
                </c:pt>
                <c:pt idx="9">
                  <c:v>144.20136852394916</c:v>
                </c:pt>
                <c:pt idx="10">
                  <c:v>130.54182376763021</c:v>
                </c:pt>
                <c:pt idx="11">
                  <c:v>197.36789143810014</c:v>
                </c:pt>
                <c:pt idx="12">
                  <c:v>247.06201802975994</c:v>
                </c:pt>
                <c:pt idx="13">
                  <c:v>184.03714565004887</c:v>
                </c:pt>
                <c:pt idx="14">
                  <c:v>208.30288831730533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6-4AD0-9243-9CDCD87D8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878511"/>
        <c:axId val="660873231"/>
      </c:lineChart>
      <c:catAx>
        <c:axId val="66087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660873231"/>
        <c:crosses val="autoZero"/>
        <c:auto val="1"/>
        <c:lblAlgn val="ctr"/>
        <c:lblOffset val="100"/>
        <c:noMultiLvlLbl val="0"/>
      </c:catAx>
      <c:valAx>
        <c:axId val="660873231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660878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D9-4485-A14B-62287C866DDC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D9-4485-A14B-62287C866DDC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D9-4485-A14B-62287C866DDC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D9-4485-A14B-62287C866DDC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D9-4485-A14B-62287C866DDC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D9-4485-A14B-62287C866DD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D9-4485-A14B-62287C866DD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AD9-4485-A14B-62287C866DDC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AD9-4485-A14B-62287C866DD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AD9-4485-A14B-62287C866DDC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AD9-4485-A14B-62287C866DD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AD9-4485-A14B-62287C866DDC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AD9-4485-A14B-62287C866DDC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AD9-4485-A14B-62287C866DDC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D9-4485-A14B-62287C866DDC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D9-4485-A14B-62287C866DDC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AD9-4485-A14B-62287C866DDC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AD9-4485-A14B-62287C866DDC}"/>
              </c:ext>
            </c:extLst>
          </c:dPt>
          <c:dPt>
            <c:idx val="1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AD9-4485-A14B-62287C866DDC}"/>
              </c:ext>
            </c:extLst>
          </c:dPt>
          <c:dPt>
            <c:idx val="1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AD9-4485-A14B-62287C866D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[1]Tarifas_hotel!$V$22:$W$41</c:f>
            </c:multiLvlStrRef>
          </c:cat>
          <c:val>
            <c:numRef>
              <c:f>Tarifas_hotel!$X$22:$X$41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28-6AD9-4485-A14B-62287C866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70575"/>
        <c:axId val="1754893359"/>
      </c:barChart>
      <c:catAx>
        <c:axId val="2257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754893359"/>
        <c:crosses val="autoZero"/>
        <c:auto val="0"/>
        <c:lblAlgn val="ctr"/>
        <c:lblOffset val="100"/>
        <c:noMultiLvlLbl val="0"/>
      </c:catAx>
      <c:valAx>
        <c:axId val="175489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22570575"/>
        <c:crossesAt val="45170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" panose="02000000000000000000" pitchFamily="2" charset="0"/>
          <a:ea typeface="Roboto Th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1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chart" Target="../charts/chart1.xml"/><Relationship Id="rId16" Type="http://schemas.openxmlformats.org/officeDocument/2006/relationships/chart" Target="../charts/chart14.xml"/><Relationship Id="rId1" Type="http://schemas.openxmlformats.org/officeDocument/2006/relationships/image" Target="../media/image1.jpg"/><Relationship Id="rId6" Type="http://schemas.openxmlformats.org/officeDocument/2006/relationships/chart" Target="../charts/chart5.xml"/><Relationship Id="rId11" Type="http://schemas.openxmlformats.org/officeDocument/2006/relationships/chart" Target="../charts/chart9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4" Type="http://schemas.openxmlformats.org/officeDocument/2006/relationships/chart" Target="../charts/chart3.xml"/><Relationship Id="rId9" Type="http://schemas.openxmlformats.org/officeDocument/2006/relationships/image" Target="../media/image2.png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422275</xdr:colOff>
      <xdr:row>19</xdr:row>
      <xdr:rowOff>165100</xdr:rowOff>
    </xdr:from>
    <xdr:to>
      <xdr:col>47</xdr:col>
      <xdr:colOff>231</xdr:colOff>
      <xdr:row>46</xdr:row>
      <xdr:rowOff>132080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CBDF88-2A10-4791-8D93-58E5D6164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44035" y="3929380"/>
          <a:ext cx="7499985" cy="5316220"/>
        </a:xfrm>
        <a:prstGeom prst="rect">
          <a:avLst/>
        </a:prstGeom>
      </xdr:spPr>
    </xdr:pic>
    <xdr:clientData/>
  </xdr:twoCellAnchor>
  <xdr:twoCellAnchor>
    <xdr:from>
      <xdr:col>25</xdr:col>
      <xdr:colOff>495493</xdr:colOff>
      <xdr:row>59</xdr:row>
      <xdr:rowOff>27132</xdr:rowOff>
    </xdr:from>
    <xdr:to>
      <xdr:col>40</xdr:col>
      <xdr:colOff>517943</xdr:colOff>
      <xdr:row>88</xdr:row>
      <xdr:rowOff>38043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5242B0-A840-49CF-AAAE-827403974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628650</xdr:colOff>
      <xdr:row>42</xdr:row>
      <xdr:rowOff>171449</xdr:rowOff>
    </xdr:from>
    <xdr:to>
      <xdr:col>31</xdr:col>
      <xdr:colOff>143450</xdr:colOff>
      <xdr:row>72</xdr:row>
      <xdr:rowOff>21349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24B875-82F7-4247-B07C-76F0A6B57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363874</xdr:colOff>
      <xdr:row>53</xdr:row>
      <xdr:rowOff>54648</xdr:rowOff>
    </xdr:from>
    <xdr:to>
      <xdr:col>40</xdr:col>
      <xdr:colOff>386325</xdr:colOff>
      <xdr:row>82</xdr:row>
      <xdr:rowOff>76141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870234-1C74-49F3-85D5-82682B8DD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86</xdr:row>
      <xdr:rowOff>0</xdr:rowOff>
    </xdr:from>
    <xdr:to>
      <xdr:col>42</xdr:col>
      <xdr:colOff>308550</xdr:colOff>
      <xdr:row>115</xdr:row>
      <xdr:rowOff>50984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41F1D9F-0A12-4C06-856C-0F136F641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120</xdr:row>
      <xdr:rowOff>0</xdr:rowOff>
    </xdr:from>
    <xdr:to>
      <xdr:col>42</xdr:col>
      <xdr:colOff>308550</xdr:colOff>
      <xdr:row>149</xdr:row>
      <xdr:rowOff>50983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25570E7-EEE1-46E5-A419-99F44E3B0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83127</xdr:colOff>
      <xdr:row>108</xdr:row>
      <xdr:rowOff>180109</xdr:rowOff>
    </xdr:from>
    <xdr:to>
      <xdr:col>41</xdr:col>
      <xdr:colOff>670681</xdr:colOff>
      <xdr:row>138</xdr:row>
      <xdr:rowOff>148248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E7DE246-163B-4AA0-9622-E994BCC1A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277092</xdr:colOff>
      <xdr:row>142</xdr:row>
      <xdr:rowOff>124691</xdr:rowOff>
    </xdr:from>
    <xdr:to>
      <xdr:col>43</xdr:col>
      <xdr:colOff>74937</xdr:colOff>
      <xdr:row>172</xdr:row>
      <xdr:rowOff>92831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6BAA7F3-816C-4AEF-9943-60B4B8181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27</xdr:col>
      <xdr:colOff>457201</xdr:colOff>
      <xdr:row>208</xdr:row>
      <xdr:rowOff>163337</xdr:rowOff>
    </xdr:from>
    <xdr:to>
      <xdr:col>45</xdr:col>
      <xdr:colOff>46122</xdr:colOff>
      <xdr:row>244</xdr:row>
      <xdr:rowOff>165332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0D8BD05-77AB-475F-9ADF-63AD1029B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854161" y="41372297"/>
          <a:ext cx="13853561" cy="7134315"/>
        </a:xfrm>
        <a:prstGeom prst="rect">
          <a:avLst/>
        </a:prstGeom>
      </xdr:spPr>
    </xdr:pic>
    <xdr:clientData/>
  </xdr:twoCellAnchor>
  <xdr:twoCellAnchor>
    <xdr:from>
      <xdr:col>28</xdr:col>
      <xdr:colOff>635304</xdr:colOff>
      <xdr:row>237</xdr:row>
      <xdr:rowOff>130248</xdr:rowOff>
    </xdr:from>
    <xdr:to>
      <xdr:col>44</xdr:col>
      <xdr:colOff>434811</xdr:colOff>
      <xdr:row>270</xdr:row>
      <xdr:rowOff>28242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6D3C20C-E4E2-494A-913B-42A536DC1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594837</xdr:colOff>
      <xdr:row>80</xdr:row>
      <xdr:rowOff>0</xdr:rowOff>
    </xdr:from>
    <xdr:to>
      <xdr:col>15</xdr:col>
      <xdr:colOff>44730</xdr:colOff>
      <xdr:row>83</xdr:row>
      <xdr:rowOff>21870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A9B62EBD-0CA6-4D32-A859-1B33F520A9F0}"/>
            </a:ext>
          </a:extLst>
        </xdr:cNvPr>
        <xdr:cNvSpPr txBox="1">
          <a:spLocks noChangeArrowheads="1"/>
        </xdr:cNvSpPr>
      </xdr:nvSpPr>
      <xdr:spPr bwMode="auto">
        <a:xfrm>
          <a:off x="594837" y="15849600"/>
          <a:ext cx="11337093" cy="6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10244" tIns="55121" rIns="110244" bIns="5512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marL="0" marR="0" lvl="0" indent="0" algn="ctr" defTabSz="51863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4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 Hairline" panose="020F0202020204030203" pitchFamily="34" charset="77"/>
              <a:ea typeface="Roboto" panose="02000000000000000000" pitchFamily="2" charset="0"/>
              <a:cs typeface="Roboto" panose="02000000000000000000" pitchFamily="2" charset="0"/>
            </a:rPr>
            <a:t>PRECIO POR NOCHE PROMEDIO</a:t>
          </a:r>
        </a:p>
      </xdr:txBody>
    </xdr:sp>
    <xdr:clientData/>
  </xdr:twoCellAnchor>
  <xdr:twoCellAnchor editAs="oneCell">
    <xdr:from>
      <xdr:col>0</xdr:col>
      <xdr:colOff>0</xdr:colOff>
      <xdr:row>83</xdr:row>
      <xdr:rowOff>104614</xdr:rowOff>
    </xdr:from>
    <xdr:to>
      <xdr:col>15</xdr:col>
      <xdr:colOff>613064</xdr:colOff>
      <xdr:row>112</xdr:row>
      <xdr:rowOff>91629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E33E97D-F147-4102-96CA-92B1DE356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118</xdr:row>
      <xdr:rowOff>163358</xdr:rowOff>
    </xdr:from>
    <xdr:to>
      <xdr:col>15</xdr:col>
      <xdr:colOff>375514</xdr:colOff>
      <xdr:row>149</xdr:row>
      <xdr:rowOff>32884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790E65A-5F72-4B8F-B64B-D1C701065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476062</xdr:colOff>
      <xdr:row>116</xdr:row>
      <xdr:rowOff>0</xdr:rowOff>
    </xdr:from>
    <xdr:to>
      <xdr:col>14</xdr:col>
      <xdr:colOff>715664</xdr:colOff>
      <xdr:row>120</xdr:row>
      <xdr:rowOff>123373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98452D7-4ADE-49D6-8A97-2308822BB68E}"/>
            </a:ext>
          </a:extLst>
        </xdr:cNvPr>
        <xdr:cNvSpPr txBox="1">
          <a:spLocks noChangeArrowheads="1"/>
        </xdr:cNvSpPr>
      </xdr:nvSpPr>
      <xdr:spPr bwMode="auto">
        <a:xfrm>
          <a:off x="476062" y="22981920"/>
          <a:ext cx="11334322" cy="915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10244" tIns="55121" rIns="110244" bIns="5512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algn="ctr" defTabSz="518636" eaLnBrk="1" hangingPunct="1">
            <a:lnSpc>
              <a:spcPct val="80000"/>
            </a:lnSpc>
            <a:defRPr/>
          </a:pPr>
          <a:r>
            <a:rPr lang="es-ES_tradnl" sz="4000">
              <a:solidFill>
                <a:prstClr val="black"/>
              </a:solidFill>
              <a:latin typeface="Lato Hairline" panose="020F0202020204030203" pitchFamily="34" charset="77"/>
              <a:ea typeface="Roboto" panose="02000000000000000000" pitchFamily="2" charset="0"/>
              <a:cs typeface="Roboto" panose="02000000000000000000" pitchFamily="2" charset="0"/>
            </a:rPr>
            <a:t>PRECIO POR NOCHE PROMEDIO</a:t>
          </a:r>
        </a:p>
        <a:p>
          <a:pPr algn="ctr" defTabSz="518636" eaLnBrk="1" hangingPunct="1">
            <a:lnSpc>
              <a:spcPct val="80000"/>
            </a:lnSpc>
            <a:defRPr/>
          </a:pPr>
          <a:r>
            <a:rPr lang="es-ES_tradnl" i="1">
              <a:solidFill>
                <a:srgbClr val="FF0000"/>
              </a:solidFill>
              <a:latin typeface="Playfair Display" pitchFamily="2" charset="77"/>
              <a:ea typeface="Roboto" panose="02000000000000000000" pitchFamily="2" charset="0"/>
              <a:cs typeface="Roboto" panose="02000000000000000000" pitchFamily="2" charset="0"/>
            </a:rPr>
            <a:t>Dato general del 21 de febrero del 2025</a:t>
          </a:r>
        </a:p>
      </xdr:txBody>
    </xdr:sp>
    <xdr:clientData/>
  </xdr:twoCellAnchor>
  <xdr:twoCellAnchor editAs="oneCell">
    <xdr:from>
      <xdr:col>0</xdr:col>
      <xdr:colOff>0</xdr:colOff>
      <xdr:row>155</xdr:row>
      <xdr:rowOff>115874</xdr:rowOff>
    </xdr:from>
    <xdr:to>
      <xdr:col>15</xdr:col>
      <xdr:colOff>773498</xdr:colOff>
      <xdr:row>186</xdr:row>
      <xdr:rowOff>80368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F134132-0FF8-422B-8F22-4EBFEAB51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675054</xdr:colOff>
      <xdr:row>153</xdr:row>
      <xdr:rowOff>0</xdr:rowOff>
    </xdr:from>
    <xdr:to>
      <xdr:col>15</xdr:col>
      <xdr:colOff>124947</xdr:colOff>
      <xdr:row>157</xdr:row>
      <xdr:rowOff>123372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284F8C31-9BA8-4C40-A9A1-7EF4DA6EC068}"/>
            </a:ext>
          </a:extLst>
        </xdr:cNvPr>
        <xdr:cNvSpPr txBox="1">
          <a:spLocks noChangeArrowheads="1"/>
        </xdr:cNvSpPr>
      </xdr:nvSpPr>
      <xdr:spPr bwMode="auto">
        <a:xfrm>
          <a:off x="675054" y="30312360"/>
          <a:ext cx="11337093" cy="915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10244" tIns="55121" rIns="110244" bIns="5512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algn="ctr" defTabSz="518636" eaLnBrk="1" hangingPunct="1">
            <a:lnSpc>
              <a:spcPct val="80000"/>
            </a:lnSpc>
            <a:defRPr/>
          </a:pPr>
          <a:r>
            <a:rPr lang="es-ES_tradnl" sz="4000">
              <a:solidFill>
                <a:prstClr val="black"/>
              </a:solidFill>
              <a:latin typeface="Lato Hairline" panose="020F0202020204030203" pitchFamily="34" charset="77"/>
              <a:ea typeface="Roboto" panose="02000000000000000000" pitchFamily="2" charset="0"/>
              <a:cs typeface="Roboto" panose="02000000000000000000" pitchFamily="2" charset="0"/>
            </a:rPr>
            <a:t>PRECIO POR NOCHE PROMEDIO</a:t>
          </a:r>
        </a:p>
        <a:p>
          <a:pPr algn="ctr" defTabSz="518636" eaLnBrk="1" hangingPunct="1">
            <a:lnSpc>
              <a:spcPct val="80000"/>
            </a:lnSpc>
            <a:defRPr/>
          </a:pPr>
          <a:r>
            <a:rPr lang="es-ES_tradnl" i="1">
              <a:solidFill>
                <a:srgbClr val="FF0000"/>
              </a:solidFill>
              <a:latin typeface="Playfair Display" pitchFamily="2" charset="77"/>
              <a:ea typeface="Roboto" panose="02000000000000000000" pitchFamily="2" charset="0"/>
              <a:cs typeface="Roboto" panose="02000000000000000000" pitchFamily="2" charset="0"/>
            </a:rPr>
            <a:t>Dato general del 21 de febrero del 2025</a:t>
          </a:r>
        </a:p>
      </xdr:txBody>
    </xdr:sp>
    <xdr:clientData/>
  </xdr:twoCellAnchor>
  <xdr:twoCellAnchor editAs="oneCell">
    <xdr:from>
      <xdr:col>0</xdr:col>
      <xdr:colOff>171450</xdr:colOff>
      <xdr:row>194</xdr:row>
      <xdr:rowOff>87572</xdr:rowOff>
    </xdr:from>
    <xdr:to>
      <xdr:col>16</xdr:col>
      <xdr:colOff>6505</xdr:colOff>
      <xdr:row>228</xdr:row>
      <xdr:rowOff>1608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2191E4A0-AF7E-403F-8657-F0ADC3253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189</xdr:row>
      <xdr:rowOff>0</xdr:rowOff>
    </xdr:from>
    <xdr:to>
      <xdr:col>16</xdr:col>
      <xdr:colOff>166254</xdr:colOff>
      <xdr:row>192</xdr:row>
      <xdr:rowOff>71114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817CA698-24F8-478B-80E8-AA4CCF1785F2}"/>
            </a:ext>
          </a:extLst>
        </xdr:cNvPr>
        <xdr:cNvSpPr txBox="1">
          <a:spLocks noChangeArrowheads="1"/>
        </xdr:cNvSpPr>
      </xdr:nvSpPr>
      <xdr:spPr bwMode="auto">
        <a:xfrm>
          <a:off x="0" y="37444680"/>
          <a:ext cx="12845934" cy="665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10244" tIns="55121" rIns="110244" bIns="5512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algn="ctr" defTabSz="518636" eaLnBrk="1" hangingPunct="1">
            <a:lnSpc>
              <a:spcPct val="80000"/>
            </a:lnSpc>
            <a:defRPr/>
          </a:pPr>
          <a:r>
            <a:rPr lang="es-ES_tradnl" sz="4400">
              <a:solidFill>
                <a:prstClr val="black"/>
              </a:solidFill>
              <a:latin typeface="Lato Hairline" panose="020F0202020204030203" pitchFamily="34" charset="0"/>
              <a:ea typeface="Roboto" panose="02000000000000000000" pitchFamily="2" charset="0"/>
              <a:cs typeface="Roboto" panose="02000000000000000000" pitchFamily="2" charset="0"/>
            </a:rPr>
            <a:t>PRECIO POR NOCHE</a:t>
          </a:r>
        </a:p>
      </xdr:txBody>
    </xdr:sp>
    <xdr:clientData/>
  </xdr:twoCellAnchor>
  <xdr:twoCellAnchor editAs="oneCell">
    <xdr:from>
      <xdr:col>0</xdr:col>
      <xdr:colOff>0</xdr:colOff>
      <xdr:row>191</xdr:row>
      <xdr:rowOff>178880</xdr:rowOff>
    </xdr:from>
    <xdr:to>
      <xdr:col>16</xdr:col>
      <xdr:colOff>166255</xdr:colOff>
      <xdr:row>194</xdr:row>
      <xdr:rowOff>92484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22309320-27E6-40A5-B6EE-1D78E6574AD8}"/>
            </a:ext>
          </a:extLst>
        </xdr:cNvPr>
        <xdr:cNvSpPr txBox="1">
          <a:spLocks noChangeArrowheads="1"/>
        </xdr:cNvSpPr>
      </xdr:nvSpPr>
      <xdr:spPr bwMode="auto">
        <a:xfrm>
          <a:off x="0" y="38019800"/>
          <a:ext cx="12845935" cy="507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24943" tIns="62471" rIns="124943" bIns="6247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i="1">
              <a:solidFill>
                <a:srgbClr val="FF0000"/>
              </a:solidFill>
              <a:latin typeface="Playfair Display" pitchFamily="2" charset="77"/>
              <a:ea typeface="Roboto Lt" panose="02000000000000000000" pitchFamily="2" charset="0"/>
              <a:cs typeface="Roboto Lt" panose="02000000000000000000" pitchFamily="2" charset="0"/>
            </a:rPr>
            <a:t>Comparativo REM’s, precios con un mes de anticipación, tarifa general</a:t>
          </a:r>
          <a:endParaRPr kumimoji="0" lang="es-ES_tradnl" b="0" i="1" u="none" strike="noStrike" kern="1200" cap="none" spc="0" normalizeH="0" baseline="0">
            <a:ln>
              <a:noFill/>
            </a:ln>
            <a:solidFill>
              <a:srgbClr val="FF0000"/>
            </a:solidFill>
            <a:effectLst/>
            <a:uLnTx/>
            <a:uFillTx/>
            <a:latin typeface="Playfair Display" pitchFamily="2" charset="77"/>
            <a:ea typeface="Roboto Lt" panose="02000000000000000000" pitchFamily="2" charset="0"/>
            <a:cs typeface="Roboto Lt" panose="02000000000000000000" pitchFamily="2" charset="0"/>
          </a:endParaRPr>
        </a:p>
      </xdr:txBody>
    </xdr:sp>
    <xdr:clientData/>
  </xdr:twoCellAnchor>
  <xdr:twoCellAnchor editAs="oneCell">
    <xdr:from>
      <xdr:col>0</xdr:col>
      <xdr:colOff>132797</xdr:colOff>
      <xdr:row>252</xdr:row>
      <xdr:rowOff>9859</xdr:rowOff>
    </xdr:from>
    <xdr:to>
      <xdr:col>16</xdr:col>
      <xdr:colOff>116586</xdr:colOff>
      <xdr:row>282</xdr:row>
      <xdr:rowOff>168316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2E5A1F8-C37A-4EE5-B603-D369B46AA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41564</xdr:colOff>
      <xdr:row>250</xdr:row>
      <xdr:rowOff>0</xdr:rowOff>
    </xdr:from>
    <xdr:to>
      <xdr:col>16</xdr:col>
      <xdr:colOff>207818</xdr:colOff>
      <xdr:row>253</xdr:row>
      <xdr:rowOff>21870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C93003ED-738D-4C95-B1F2-35A7C7AEA365}"/>
            </a:ext>
          </a:extLst>
        </xdr:cNvPr>
        <xdr:cNvSpPr txBox="1">
          <a:spLocks noChangeArrowheads="1"/>
        </xdr:cNvSpPr>
      </xdr:nvSpPr>
      <xdr:spPr bwMode="auto">
        <a:xfrm>
          <a:off x="41564" y="49530000"/>
          <a:ext cx="12845934" cy="6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10244" tIns="55121" rIns="110244" bIns="5512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algn="ctr" defTabSz="518636" eaLnBrk="1" hangingPunct="1">
            <a:lnSpc>
              <a:spcPct val="80000"/>
            </a:lnSpc>
            <a:defRPr/>
          </a:pPr>
          <a:r>
            <a:rPr lang="es-ES_tradnl" sz="4000">
              <a:solidFill>
                <a:prstClr val="black"/>
              </a:solidFill>
              <a:latin typeface="Lato Hairline" panose="020F0202020204030203" pitchFamily="34" charset="0"/>
              <a:ea typeface="Roboto" panose="02000000000000000000" pitchFamily="2" charset="0"/>
              <a:cs typeface="Roboto" panose="02000000000000000000" pitchFamily="2" charset="0"/>
            </a:rPr>
            <a:t>PRECIO POR NOCHE X DESTINO</a:t>
          </a:r>
        </a:p>
      </xdr:txBody>
    </xdr:sp>
    <xdr:clientData/>
  </xdr:twoCellAnchor>
  <xdr:twoCellAnchor editAs="oneCell">
    <xdr:from>
      <xdr:col>0</xdr:col>
      <xdr:colOff>41564</xdr:colOff>
      <xdr:row>252</xdr:row>
      <xdr:rowOff>75616</xdr:rowOff>
    </xdr:from>
    <xdr:to>
      <xdr:col>16</xdr:col>
      <xdr:colOff>207819</xdr:colOff>
      <xdr:row>254</xdr:row>
      <xdr:rowOff>183182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382ACF1F-B347-4E02-ADA8-BB5C7CDD760A}"/>
            </a:ext>
          </a:extLst>
        </xdr:cNvPr>
        <xdr:cNvSpPr txBox="1">
          <a:spLocks noChangeArrowheads="1"/>
        </xdr:cNvSpPr>
      </xdr:nvSpPr>
      <xdr:spPr bwMode="auto">
        <a:xfrm>
          <a:off x="41564" y="50001856"/>
          <a:ext cx="12845935" cy="503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24943" tIns="62471" rIns="124943" bIns="6247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i="1">
              <a:solidFill>
                <a:srgbClr val="FF0000"/>
              </a:solidFill>
              <a:latin typeface="Playfair Display" pitchFamily="2" charset="77"/>
              <a:ea typeface="Roboto Lt" panose="02000000000000000000" pitchFamily="2" charset="0"/>
              <a:cs typeface="Roboto Lt" panose="02000000000000000000" pitchFamily="2" charset="0"/>
            </a:rPr>
            <a:t>21 de febrero 2025</a:t>
          </a:r>
          <a:endParaRPr kumimoji="0" lang="es-ES_tradnl" b="0" i="1" u="none" strike="noStrike" kern="1200" cap="none" spc="0" normalizeH="0" baseline="0">
            <a:ln>
              <a:noFill/>
            </a:ln>
            <a:solidFill>
              <a:srgbClr val="FF0000"/>
            </a:solidFill>
            <a:effectLst/>
            <a:uLnTx/>
            <a:uFillTx/>
            <a:latin typeface="Playfair Display" pitchFamily="2" charset="77"/>
            <a:ea typeface="Roboto Lt" panose="02000000000000000000" pitchFamily="2" charset="0"/>
            <a:cs typeface="Roboto Lt" panose="02000000000000000000" pitchFamily="2" charset="0"/>
          </a:endParaRPr>
        </a:p>
      </xdr:txBody>
    </xdr:sp>
    <xdr:clientData/>
  </xdr:twoCellAnchor>
  <xdr:twoCellAnchor editAs="oneCell">
    <xdr:from>
      <xdr:col>0</xdr:col>
      <xdr:colOff>331789</xdr:colOff>
      <xdr:row>290</xdr:row>
      <xdr:rowOff>163357</xdr:rowOff>
    </xdr:from>
    <xdr:to>
      <xdr:col>15</xdr:col>
      <xdr:colOff>707303</xdr:colOff>
      <xdr:row>321</xdr:row>
      <xdr:rowOff>32884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82FEB9B5-CCDF-4DEF-8538-7405FCE55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18142</xdr:colOff>
      <xdr:row>288</xdr:row>
      <xdr:rowOff>0</xdr:rowOff>
    </xdr:from>
    <xdr:to>
      <xdr:col>15</xdr:col>
      <xdr:colOff>257744</xdr:colOff>
      <xdr:row>291</xdr:row>
      <xdr:rowOff>21870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1995C652-297C-4986-AEE1-39C91824EA4A}"/>
            </a:ext>
          </a:extLst>
        </xdr:cNvPr>
        <xdr:cNvSpPr txBox="1">
          <a:spLocks noChangeArrowheads="1"/>
        </xdr:cNvSpPr>
      </xdr:nvSpPr>
      <xdr:spPr bwMode="auto">
        <a:xfrm>
          <a:off x="810622" y="57058560"/>
          <a:ext cx="11334322" cy="6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10244" tIns="55121" rIns="110244" bIns="5512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marL="0" marR="0" lvl="0" indent="0" algn="ctr" defTabSz="51863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4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 Hairline" panose="020F0202020204030203" pitchFamily="34" charset="77"/>
              <a:ea typeface="Roboto" panose="02000000000000000000" pitchFamily="2" charset="0"/>
              <a:cs typeface="Roboto" panose="02000000000000000000" pitchFamily="2" charset="0"/>
            </a:rPr>
            <a:t>PRECIO POR NOCHE PROMEDIO</a:t>
          </a:r>
        </a:p>
      </xdr:txBody>
    </xdr:sp>
    <xdr:clientData/>
  </xdr:twoCellAnchor>
  <xdr:twoCellAnchor editAs="oneCell">
    <xdr:from>
      <xdr:col>0</xdr:col>
      <xdr:colOff>41564</xdr:colOff>
      <xdr:row>290</xdr:row>
      <xdr:rowOff>34489</xdr:rowOff>
    </xdr:from>
    <xdr:to>
      <xdr:col>16</xdr:col>
      <xdr:colOff>207819</xdr:colOff>
      <xdr:row>292</xdr:row>
      <xdr:rowOff>142056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BEC63520-5C16-49DD-A821-A7C017E2D182}"/>
            </a:ext>
          </a:extLst>
        </xdr:cNvPr>
        <xdr:cNvSpPr txBox="1">
          <a:spLocks noChangeArrowheads="1"/>
        </xdr:cNvSpPr>
      </xdr:nvSpPr>
      <xdr:spPr bwMode="auto">
        <a:xfrm>
          <a:off x="41564" y="57489289"/>
          <a:ext cx="12845935" cy="50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24943" tIns="62471" rIns="124943" bIns="6247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2400" b="0" i="1" u="none" strike="noStrike" kern="1200" cap="none" spc="0" normalizeH="0" baseline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Playfair Display" pitchFamily="2" charset="77"/>
              <a:ea typeface="Roboto Lt" panose="02000000000000000000" pitchFamily="2" charset="0"/>
              <a:cs typeface="Roboto Lt" panose="02000000000000000000" pitchFamily="2" charset="0"/>
            </a:rPr>
            <a:t>25 enero al 21 febrero 2025</a:t>
          </a:r>
        </a:p>
      </xdr:txBody>
    </xdr:sp>
    <xdr:clientData/>
  </xdr:twoCellAnchor>
  <xdr:twoCellAnchor editAs="oneCell">
    <xdr:from>
      <xdr:col>0</xdr:col>
      <xdr:colOff>334964</xdr:colOff>
      <xdr:row>326</xdr:row>
      <xdr:rowOff>163358</xdr:rowOff>
    </xdr:from>
    <xdr:to>
      <xdr:col>15</xdr:col>
      <xdr:colOff>704128</xdr:colOff>
      <xdr:row>357</xdr:row>
      <xdr:rowOff>32885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B83073F3-176A-41BD-9628-43C3FE9AF2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</xdr:col>
      <xdr:colOff>18142</xdr:colOff>
      <xdr:row>324</xdr:row>
      <xdr:rowOff>0</xdr:rowOff>
    </xdr:from>
    <xdr:to>
      <xdr:col>15</xdr:col>
      <xdr:colOff>257744</xdr:colOff>
      <xdr:row>327</xdr:row>
      <xdr:rowOff>21870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837C0948-98D8-4730-BBEF-EFFB2761A4B0}"/>
            </a:ext>
          </a:extLst>
        </xdr:cNvPr>
        <xdr:cNvSpPr txBox="1">
          <a:spLocks noChangeArrowheads="1"/>
        </xdr:cNvSpPr>
      </xdr:nvSpPr>
      <xdr:spPr bwMode="auto">
        <a:xfrm>
          <a:off x="810622" y="64190880"/>
          <a:ext cx="11334322" cy="6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10244" tIns="55121" rIns="110244" bIns="5512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marL="0" marR="0" lvl="0" indent="0" algn="ctr" defTabSz="51863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4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 Hairline" panose="020F0202020204030203" pitchFamily="34" charset="77"/>
              <a:ea typeface="Roboto" panose="02000000000000000000" pitchFamily="2" charset="0"/>
              <a:cs typeface="Roboto" panose="02000000000000000000" pitchFamily="2" charset="0"/>
            </a:rPr>
            <a:t>PRECIO POR NOCHE PROMEDIO</a:t>
          </a:r>
        </a:p>
      </xdr:txBody>
    </xdr:sp>
    <xdr:clientData/>
  </xdr:twoCellAnchor>
  <xdr:twoCellAnchor editAs="oneCell">
    <xdr:from>
      <xdr:col>0</xdr:col>
      <xdr:colOff>41564</xdr:colOff>
      <xdr:row>326</xdr:row>
      <xdr:rowOff>34490</xdr:rowOff>
    </xdr:from>
    <xdr:to>
      <xdr:col>16</xdr:col>
      <xdr:colOff>207819</xdr:colOff>
      <xdr:row>328</xdr:row>
      <xdr:rowOff>142056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FD753C76-C28D-4430-AFA8-03357E9E9D1C}"/>
            </a:ext>
          </a:extLst>
        </xdr:cNvPr>
        <xdr:cNvSpPr txBox="1">
          <a:spLocks noChangeArrowheads="1"/>
        </xdr:cNvSpPr>
      </xdr:nvSpPr>
      <xdr:spPr bwMode="auto">
        <a:xfrm>
          <a:off x="41564" y="64621610"/>
          <a:ext cx="12845935" cy="503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:a14="http://schemas.microsoft.com/office/drawing/2010/main" xmlns="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24943" tIns="62471" rIns="124943" bIns="6247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2400" b="0" i="1" u="none" strike="noStrike" kern="1200" cap="none" spc="0" normalizeH="0" baseline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Playfair Display" pitchFamily="2" charset="77"/>
              <a:ea typeface="Roboto Lt" panose="02000000000000000000" pitchFamily="2" charset="0"/>
              <a:cs typeface="Roboto Lt" panose="02000000000000000000" pitchFamily="2" charset="0"/>
            </a:rPr>
            <a:t>Septiembre 2023 al 21 de Febrero 2025, comparativo mensual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zeth%20Cota\Downloads\InformeV3.xlsx" TargetMode="External"/><Relationship Id="rId1" Type="http://schemas.openxmlformats.org/officeDocument/2006/relationships/externalLinkPath" Target="Informe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as_hotel"/>
      <sheetName val="Mazat"/>
      <sheetName val="CSL"/>
      <sheetName val="SJC"/>
      <sheetName val="CorredorTuristico"/>
      <sheetName val="LaPaz"/>
      <sheetName val="Ensenada"/>
      <sheetName val="New_vallarta"/>
      <sheetName val="Vallarta"/>
      <sheetName val="PuertoEscondido"/>
      <sheetName val="BahiasHuatulco"/>
      <sheetName val="PlayaDelCarmen"/>
      <sheetName val="Merida"/>
      <sheetName val="SanMiguel"/>
      <sheetName val="boca"/>
      <sheetName val="Cancun"/>
      <sheetName val="Hoja1"/>
    </sheetNames>
    <sheetDataSet>
      <sheetData sheetId="0">
        <row r="21">
          <cell r="B21">
            <v>2023</v>
          </cell>
          <cell r="D21">
            <v>2024</v>
          </cell>
        </row>
        <row r="22">
          <cell r="B22" t="str">
            <v>Sep</v>
          </cell>
          <cell r="C22" t="str">
            <v>Nov</v>
          </cell>
          <cell r="D22" t="str">
            <v>Feb</v>
          </cell>
          <cell r="E22">
            <v>45423</v>
          </cell>
          <cell r="F22">
            <v>45437</v>
          </cell>
          <cell r="G22">
            <v>45450</v>
          </cell>
          <cell r="H22">
            <v>45464</v>
          </cell>
          <cell r="I22">
            <v>45478</v>
          </cell>
          <cell r="J22">
            <v>45499</v>
          </cell>
          <cell r="K22">
            <v>45513</v>
          </cell>
          <cell r="L22">
            <v>45527</v>
          </cell>
          <cell r="M22">
            <v>45541</v>
          </cell>
          <cell r="N22">
            <v>45555</v>
          </cell>
          <cell r="O22">
            <v>45569</v>
          </cell>
          <cell r="P22">
            <v>45583</v>
          </cell>
          <cell r="Q22">
            <v>45597</v>
          </cell>
          <cell r="R22">
            <v>45611</v>
          </cell>
          <cell r="S22">
            <v>45682</v>
          </cell>
          <cell r="T22">
            <v>45695</v>
          </cell>
          <cell r="U22">
            <v>45709</v>
          </cell>
        </row>
        <row r="23">
          <cell r="A23" t="str">
            <v>Mazatlán</v>
          </cell>
          <cell r="B23">
            <v>166</v>
          </cell>
          <cell r="C23">
            <v>134</v>
          </cell>
          <cell r="D23">
            <v>164</v>
          </cell>
          <cell r="E23">
            <v>174.49344457687721</v>
          </cell>
          <cell r="F23">
            <v>174.37125748502996</v>
          </cell>
          <cell r="G23">
            <v>195.03707929264118</v>
          </cell>
          <cell r="H23">
            <v>186</v>
          </cell>
          <cell r="I23">
            <v>191</v>
          </cell>
          <cell r="J23">
            <v>316</v>
          </cell>
          <cell r="K23">
            <v>257</v>
          </cell>
          <cell r="L23">
            <v>201</v>
          </cell>
          <cell r="M23">
            <v>146</v>
          </cell>
          <cell r="N23">
            <v>90</v>
          </cell>
          <cell r="O23">
            <v>91</v>
          </cell>
          <cell r="P23">
            <v>99</v>
          </cell>
          <cell r="Q23">
            <v>112</v>
          </cell>
          <cell r="R23">
            <v>119</v>
          </cell>
          <cell r="S23">
            <v>169</v>
          </cell>
          <cell r="T23">
            <v>130</v>
          </cell>
          <cell r="U23">
            <v>113</v>
          </cell>
        </row>
        <row r="24">
          <cell r="A24" t="str">
            <v>Pto. Vallarta</v>
          </cell>
          <cell r="B24">
            <v>192</v>
          </cell>
          <cell r="C24">
            <v>604</v>
          </cell>
          <cell r="D24">
            <v>227</v>
          </cell>
          <cell r="E24">
            <v>203.69487485101311</v>
          </cell>
          <cell r="F24">
            <v>226.40718562874252</v>
          </cell>
          <cell r="G24">
            <v>251.05533371363376</v>
          </cell>
          <cell r="H24">
            <v>179</v>
          </cell>
          <cell r="I24">
            <v>156</v>
          </cell>
          <cell r="J24">
            <v>203</v>
          </cell>
          <cell r="K24">
            <v>182</v>
          </cell>
          <cell r="L24">
            <v>161</v>
          </cell>
          <cell r="M24">
            <v>245</v>
          </cell>
          <cell r="N24">
            <v>242</v>
          </cell>
          <cell r="O24">
            <v>240</v>
          </cell>
          <cell r="P24">
            <v>341</v>
          </cell>
          <cell r="Q24">
            <v>243</v>
          </cell>
          <cell r="R24">
            <v>274.66666666666669</v>
          </cell>
          <cell r="S24">
            <v>428</v>
          </cell>
          <cell r="T24">
            <v>276.98767833981844</v>
          </cell>
          <cell r="U24">
            <v>186.51853522821264</v>
          </cell>
        </row>
        <row r="25">
          <cell r="A25" t="str">
            <v>Ver.- Boca del Río</v>
          </cell>
          <cell r="B25" t="str">
            <v>-</v>
          </cell>
          <cell r="C25" t="str">
            <v>-</v>
          </cell>
          <cell r="D25" t="str">
            <v>-</v>
          </cell>
          <cell r="E25">
            <v>125.38736591179975</v>
          </cell>
          <cell r="F25">
            <v>119.34131736526946</v>
          </cell>
          <cell r="G25">
            <v>94.067313177410142</v>
          </cell>
          <cell r="H25">
            <v>101</v>
          </cell>
          <cell r="I25">
            <v>90</v>
          </cell>
          <cell r="J25">
            <v>97</v>
          </cell>
          <cell r="K25">
            <v>95</v>
          </cell>
          <cell r="L25">
            <v>92</v>
          </cell>
          <cell r="M25">
            <v>78</v>
          </cell>
          <cell r="N25">
            <v>63</v>
          </cell>
          <cell r="O25">
            <v>72</v>
          </cell>
          <cell r="P25">
            <v>78</v>
          </cell>
          <cell r="Q25">
            <v>62</v>
          </cell>
          <cell r="R25">
            <v>70.666666666666671</v>
          </cell>
          <cell r="S25">
            <v>102</v>
          </cell>
          <cell r="T25">
            <v>70.787079423208979</v>
          </cell>
          <cell r="U25">
            <v>72.457757296466966</v>
          </cell>
        </row>
        <row r="26">
          <cell r="A26" t="str">
            <v>Mérida</v>
          </cell>
          <cell r="B26" t="str">
            <v>-</v>
          </cell>
          <cell r="C26" t="str">
            <v>-</v>
          </cell>
          <cell r="D26" t="str">
            <v>-</v>
          </cell>
          <cell r="E26">
            <v>209.83313468414778</v>
          </cell>
          <cell r="F26">
            <v>197.30538922155691</v>
          </cell>
          <cell r="G26">
            <v>204.67769537934967</v>
          </cell>
          <cell r="H26">
            <v>195</v>
          </cell>
          <cell r="I26">
            <v>147</v>
          </cell>
          <cell r="J26">
            <v>140</v>
          </cell>
          <cell r="K26">
            <v>128</v>
          </cell>
          <cell r="L26">
            <v>115</v>
          </cell>
          <cell r="M26">
            <v>106</v>
          </cell>
          <cell r="N26">
            <v>152</v>
          </cell>
          <cell r="O26">
            <v>117</v>
          </cell>
          <cell r="P26">
            <v>118</v>
          </cell>
          <cell r="Q26">
            <v>108</v>
          </cell>
          <cell r="R26">
            <v>114.33333333333333</v>
          </cell>
          <cell r="S26">
            <v>93</v>
          </cell>
          <cell r="T26">
            <v>77.902634285969867</v>
          </cell>
          <cell r="U26">
            <v>93.201812849906688</v>
          </cell>
        </row>
        <row r="27">
          <cell r="A27" t="str">
            <v>Nue. Nayarit</v>
          </cell>
          <cell r="B27">
            <v>306</v>
          </cell>
          <cell r="C27">
            <v>385</v>
          </cell>
          <cell r="D27">
            <v>255</v>
          </cell>
          <cell r="E27">
            <v>260.25029797377829</v>
          </cell>
          <cell r="F27">
            <v>281.9760479041916</v>
          </cell>
          <cell r="G27">
            <v>404.79178551055332</v>
          </cell>
          <cell r="H27">
            <v>281</v>
          </cell>
          <cell r="I27">
            <v>243</v>
          </cell>
          <cell r="J27">
            <v>242</v>
          </cell>
          <cell r="K27">
            <v>222</v>
          </cell>
          <cell r="L27">
            <v>202</v>
          </cell>
          <cell r="M27">
            <v>298</v>
          </cell>
          <cell r="N27">
            <v>304</v>
          </cell>
          <cell r="O27">
            <v>344</v>
          </cell>
          <cell r="P27">
            <v>365</v>
          </cell>
          <cell r="Q27">
            <v>305</v>
          </cell>
          <cell r="R27">
            <v>338</v>
          </cell>
          <cell r="S27">
            <v>365</v>
          </cell>
          <cell r="T27">
            <v>309.17871039466371</v>
          </cell>
          <cell r="U27">
            <v>381.81166503747147</v>
          </cell>
        </row>
        <row r="28">
          <cell r="A28" t="str">
            <v>Cabo San Lucas</v>
          </cell>
          <cell r="B28">
            <v>470</v>
          </cell>
          <cell r="C28">
            <v>706</v>
          </cell>
          <cell r="D28">
            <v>494</v>
          </cell>
          <cell r="E28">
            <v>369.30870083432654</v>
          </cell>
          <cell r="F28">
            <v>357.6047904191617</v>
          </cell>
          <cell r="G28">
            <v>362.92070735881344</v>
          </cell>
          <cell r="H28">
            <v>351</v>
          </cell>
          <cell r="I28">
            <v>253</v>
          </cell>
          <cell r="J28">
            <v>328</v>
          </cell>
          <cell r="K28">
            <v>276</v>
          </cell>
          <cell r="L28">
            <v>255</v>
          </cell>
          <cell r="M28">
            <v>378</v>
          </cell>
          <cell r="N28">
            <v>429</v>
          </cell>
          <cell r="O28">
            <v>426</v>
          </cell>
          <cell r="P28">
            <v>478</v>
          </cell>
          <cell r="Q28">
            <v>456</v>
          </cell>
          <cell r="R28">
            <v>453.33333333333331</v>
          </cell>
          <cell r="S28">
            <v>395</v>
          </cell>
          <cell r="T28">
            <v>575.43287937743196</v>
          </cell>
          <cell r="U28">
            <v>618.64206581948508</v>
          </cell>
        </row>
        <row r="29">
          <cell r="A29" t="str">
            <v>San José del Cabo</v>
          </cell>
          <cell r="B29" t="str">
            <v>-</v>
          </cell>
          <cell r="C29" t="str">
            <v>-</v>
          </cell>
          <cell r="D29">
            <v>528</v>
          </cell>
          <cell r="E29">
            <v>461.91895113230032</v>
          </cell>
          <cell r="F29">
            <v>600.83832335329339</v>
          </cell>
          <cell r="G29">
            <v>764.23274386765536</v>
          </cell>
          <cell r="H29">
            <v>609</v>
          </cell>
          <cell r="I29">
            <v>493</v>
          </cell>
          <cell r="J29">
            <v>495</v>
          </cell>
          <cell r="K29">
            <v>489</v>
          </cell>
          <cell r="L29">
            <v>483</v>
          </cell>
          <cell r="M29">
            <v>647</v>
          </cell>
          <cell r="N29">
            <v>682</v>
          </cell>
          <cell r="O29">
            <v>526</v>
          </cell>
          <cell r="P29">
            <v>438</v>
          </cell>
          <cell r="Q29">
            <v>595</v>
          </cell>
          <cell r="R29">
            <v>519.66666666666663</v>
          </cell>
          <cell r="S29">
            <v>445</v>
          </cell>
          <cell r="T29">
            <v>577.75791355557897</v>
          </cell>
          <cell r="U29">
            <v>656.07980728948462</v>
          </cell>
        </row>
        <row r="30">
          <cell r="A30" t="str">
            <v>Corredor Los Cabos</v>
          </cell>
          <cell r="B30" t="str">
            <v>-</v>
          </cell>
          <cell r="C30" t="str">
            <v>-</v>
          </cell>
          <cell r="D30">
            <v>794</v>
          </cell>
          <cell r="E30">
            <v>556.19785458879619</v>
          </cell>
          <cell r="F30">
            <v>639.70059880239523</v>
          </cell>
          <cell r="G30">
            <v>885.45350827153447</v>
          </cell>
          <cell r="H30">
            <v>673</v>
          </cell>
          <cell r="I30">
            <v>514</v>
          </cell>
          <cell r="J30">
            <v>507</v>
          </cell>
          <cell r="K30">
            <v>471</v>
          </cell>
          <cell r="L30">
            <v>435</v>
          </cell>
          <cell r="M30">
            <v>698</v>
          </cell>
          <cell r="N30">
            <v>801</v>
          </cell>
          <cell r="O30">
            <v>743</v>
          </cell>
          <cell r="P30">
            <v>816</v>
          </cell>
          <cell r="Q30">
            <v>817</v>
          </cell>
          <cell r="R30">
            <v>792</v>
          </cell>
          <cell r="S30">
            <v>604</v>
          </cell>
          <cell r="T30">
            <v>807.54659021093596</v>
          </cell>
          <cell r="U30">
            <v>1027.5639459107199</v>
          </cell>
        </row>
        <row r="31">
          <cell r="A31" t="str">
            <v>Playa del Carmen</v>
          </cell>
          <cell r="B31">
            <v>225</v>
          </cell>
          <cell r="C31">
            <v>372</v>
          </cell>
          <cell r="D31">
            <v>211</v>
          </cell>
          <cell r="E31">
            <v>217.58045292014302</v>
          </cell>
          <cell r="F31">
            <v>205.44910179640721</v>
          </cell>
          <cell r="G31">
            <v>219.90872789503706</v>
          </cell>
          <cell r="H31">
            <v>216</v>
          </cell>
          <cell r="I31">
            <v>199</v>
          </cell>
          <cell r="J31">
            <v>197</v>
          </cell>
          <cell r="K31">
            <v>191</v>
          </cell>
          <cell r="L31">
            <v>185</v>
          </cell>
          <cell r="M31">
            <v>204</v>
          </cell>
          <cell r="N31">
            <v>190</v>
          </cell>
          <cell r="O31">
            <v>199</v>
          </cell>
          <cell r="P31">
            <v>247</v>
          </cell>
          <cell r="Q31">
            <v>187</v>
          </cell>
          <cell r="R31">
            <v>211</v>
          </cell>
          <cell r="S31">
            <v>286</v>
          </cell>
          <cell r="T31">
            <v>168.6135430177259</v>
          </cell>
          <cell r="U31">
            <v>158.06481598090542</v>
          </cell>
        </row>
        <row r="32">
          <cell r="A32" t="str">
            <v>Bahías de Huatulco</v>
          </cell>
          <cell r="B32">
            <v>135</v>
          </cell>
          <cell r="C32">
            <v>283</v>
          </cell>
          <cell r="D32">
            <v>198</v>
          </cell>
          <cell r="E32">
            <v>231.76400476758045</v>
          </cell>
          <cell r="F32">
            <v>194.37125748502996</v>
          </cell>
          <cell r="G32">
            <v>146.49172846548774</v>
          </cell>
          <cell r="H32">
            <v>142</v>
          </cell>
          <cell r="I32">
            <v>152</v>
          </cell>
          <cell r="J32">
            <v>168</v>
          </cell>
          <cell r="K32">
            <v>156</v>
          </cell>
          <cell r="L32">
            <v>145</v>
          </cell>
          <cell r="M32">
            <v>123</v>
          </cell>
          <cell r="N32">
            <v>160</v>
          </cell>
          <cell r="O32">
            <v>148</v>
          </cell>
          <cell r="P32">
            <v>159</v>
          </cell>
          <cell r="Q32">
            <v>120</v>
          </cell>
          <cell r="R32">
            <v>142.33333333333334</v>
          </cell>
          <cell r="S32">
            <v>207</v>
          </cell>
          <cell r="T32">
            <v>180.2731841763943</v>
          </cell>
          <cell r="U32">
            <v>144.20136852394916</v>
          </cell>
        </row>
        <row r="33">
          <cell r="A33" t="str">
            <v>Puerto Escondido</v>
          </cell>
          <cell r="B33">
            <v>174</v>
          </cell>
          <cell r="C33">
            <v>140</v>
          </cell>
          <cell r="D33">
            <v>116</v>
          </cell>
          <cell r="E33">
            <v>160.3694874851013</v>
          </cell>
          <cell r="F33">
            <v>133.23353293413174</v>
          </cell>
          <cell r="G33">
            <v>513.23445521962344</v>
          </cell>
          <cell r="H33">
            <v>490</v>
          </cell>
          <cell r="I33">
            <v>160</v>
          </cell>
          <cell r="J33">
            <v>151</v>
          </cell>
          <cell r="K33">
            <v>146</v>
          </cell>
          <cell r="L33">
            <v>140</v>
          </cell>
          <cell r="M33">
            <v>148</v>
          </cell>
          <cell r="N33">
            <v>141</v>
          </cell>
          <cell r="O33">
            <v>157</v>
          </cell>
          <cell r="P33">
            <v>143</v>
          </cell>
          <cell r="Q33">
            <v>140</v>
          </cell>
          <cell r="R33">
            <v>146.66666666666666</v>
          </cell>
          <cell r="S33">
            <v>181</v>
          </cell>
          <cell r="T33">
            <v>120.37809748105673</v>
          </cell>
          <cell r="U33">
            <v>130.54182376763021</v>
          </cell>
        </row>
        <row r="34">
          <cell r="A34" t="str">
            <v>Ensenada</v>
          </cell>
          <cell r="B34" t="str">
            <v>-</v>
          </cell>
          <cell r="C34" t="str">
            <v>-</v>
          </cell>
          <cell r="D34" t="str">
            <v>-</v>
          </cell>
          <cell r="E34">
            <v>231.76400476758045</v>
          </cell>
          <cell r="F34">
            <v>277.42514970059881</v>
          </cell>
          <cell r="G34">
            <v>179.46377638334283</v>
          </cell>
          <cell r="H34">
            <v>176</v>
          </cell>
          <cell r="I34">
            <v>259</v>
          </cell>
          <cell r="J34">
            <v>229</v>
          </cell>
          <cell r="K34">
            <v>216</v>
          </cell>
          <cell r="L34">
            <v>202</v>
          </cell>
          <cell r="M34">
            <v>149</v>
          </cell>
          <cell r="N34">
            <v>134</v>
          </cell>
          <cell r="O34">
            <v>194</v>
          </cell>
          <cell r="P34">
            <v>191</v>
          </cell>
          <cell r="Q34">
            <v>159</v>
          </cell>
          <cell r="R34">
            <v>181.33333333333334</v>
          </cell>
          <cell r="S34">
            <v>173</v>
          </cell>
          <cell r="T34">
            <v>153.84714115866839</v>
          </cell>
          <cell r="U34">
            <v>197.36789143810014</v>
          </cell>
        </row>
        <row r="35">
          <cell r="A35" t="str">
            <v>San Miguel</v>
          </cell>
          <cell r="B35">
            <v>243</v>
          </cell>
          <cell r="C35">
            <v>287</v>
          </cell>
          <cell r="D35">
            <v>246</v>
          </cell>
          <cell r="E35">
            <v>215.73301549463645</v>
          </cell>
          <cell r="F35">
            <v>238.62275449101799</v>
          </cell>
          <cell r="G35">
            <v>233.71363377067883</v>
          </cell>
          <cell r="H35">
            <v>228</v>
          </cell>
          <cell r="I35">
            <v>209</v>
          </cell>
          <cell r="J35">
            <v>207</v>
          </cell>
          <cell r="K35">
            <v>208</v>
          </cell>
          <cell r="L35">
            <v>208</v>
          </cell>
          <cell r="M35">
            <v>188</v>
          </cell>
          <cell r="N35">
            <v>182</v>
          </cell>
          <cell r="O35">
            <v>218</v>
          </cell>
          <cell r="P35">
            <v>240</v>
          </cell>
          <cell r="Q35">
            <v>200</v>
          </cell>
          <cell r="R35">
            <v>219.33333333333334</v>
          </cell>
          <cell r="S35">
            <v>148</v>
          </cell>
          <cell r="T35">
            <v>214.58259639193494</v>
          </cell>
          <cell r="U35">
            <v>247.06201802975994</v>
          </cell>
        </row>
        <row r="36">
          <cell r="A36" t="str">
            <v>La Paz</v>
          </cell>
          <cell r="B36">
            <v>187</v>
          </cell>
          <cell r="C36">
            <v>216</v>
          </cell>
          <cell r="D36">
            <v>197</v>
          </cell>
          <cell r="E36">
            <v>178.72467222884384</v>
          </cell>
          <cell r="F36">
            <v>168.86227544910182</v>
          </cell>
          <cell r="G36">
            <v>164.28978893325726</v>
          </cell>
          <cell r="H36">
            <v>171</v>
          </cell>
          <cell r="I36">
            <v>180</v>
          </cell>
          <cell r="J36">
            <v>172</v>
          </cell>
          <cell r="K36">
            <v>178</v>
          </cell>
          <cell r="L36">
            <v>184</v>
          </cell>
          <cell r="M36">
            <v>144</v>
          </cell>
          <cell r="N36">
            <v>209</v>
          </cell>
          <cell r="O36">
            <v>154</v>
          </cell>
          <cell r="P36">
            <v>173</v>
          </cell>
          <cell r="Q36">
            <v>150</v>
          </cell>
          <cell r="R36">
            <v>159</v>
          </cell>
          <cell r="S36">
            <v>140</v>
          </cell>
          <cell r="T36">
            <v>181.57894736842104</v>
          </cell>
          <cell r="U36">
            <v>184.03714565004887</v>
          </cell>
        </row>
        <row r="37">
          <cell r="A37" t="str">
            <v>Cancún</v>
          </cell>
          <cell r="B37" t="str">
            <v>-</v>
          </cell>
          <cell r="C37" t="str">
            <v>-</v>
          </cell>
          <cell r="D37" t="str">
            <v>-</v>
          </cell>
          <cell r="E37">
            <v>229.79737783075089</v>
          </cell>
          <cell r="F37">
            <v>259.40119760479041</v>
          </cell>
          <cell r="G37">
            <v>287.90644609241298</v>
          </cell>
          <cell r="H37">
            <v>282</v>
          </cell>
          <cell r="I37">
            <v>241</v>
          </cell>
          <cell r="J37">
            <v>231</v>
          </cell>
          <cell r="K37">
            <v>216</v>
          </cell>
          <cell r="L37">
            <v>201</v>
          </cell>
          <cell r="M37">
            <v>204</v>
          </cell>
          <cell r="N37">
            <v>207</v>
          </cell>
          <cell r="O37">
            <v>206</v>
          </cell>
          <cell r="P37">
            <v>223</v>
          </cell>
          <cell r="Q37">
            <v>235</v>
          </cell>
          <cell r="R37">
            <v>221.33333333333334</v>
          </cell>
          <cell r="S37">
            <v>367</v>
          </cell>
          <cell r="T37">
            <v>197.63436639588596</v>
          </cell>
          <cell r="U37">
            <v>208.30288831730533</v>
          </cell>
        </row>
        <row r="39">
          <cell r="F39">
            <v>45450</v>
          </cell>
        </row>
        <row r="40">
          <cell r="F40" t="str">
            <v>4 Estrellas</v>
          </cell>
          <cell r="G40" t="str">
            <v>5 Estrellas </v>
          </cell>
          <cell r="L40" t="str">
            <v>4 Estrellas</v>
          </cell>
          <cell r="M40" t="str">
            <v>5 Estrellas </v>
          </cell>
        </row>
        <row r="41">
          <cell r="A41" t="str">
            <v>Mazatlán</v>
          </cell>
          <cell r="F41">
            <v>192.75527666856814</v>
          </cell>
          <cell r="G41">
            <v>563.60524814603536</v>
          </cell>
          <cell r="L41">
            <v>111.08331895808178</v>
          </cell>
          <cell r="M41">
            <v>370.75594656239815</v>
          </cell>
        </row>
        <row r="42">
          <cell r="A42" t="str">
            <v>Pto. Vallarta</v>
          </cell>
          <cell r="F42">
            <v>259.6691386195094</v>
          </cell>
          <cell r="G42">
            <v>348.71648602395891</v>
          </cell>
          <cell r="L42">
            <v>233.6483110676659</v>
          </cell>
          <cell r="M42">
            <v>603.76751384815907</v>
          </cell>
        </row>
        <row r="43">
          <cell r="A43" t="str">
            <v>Ver.- Boca del Río</v>
          </cell>
          <cell r="F43">
            <v>101.99657729606389</v>
          </cell>
          <cell r="G43">
            <v>181.85966913861949</v>
          </cell>
          <cell r="L43">
            <v>72.303681981101334</v>
          </cell>
          <cell r="M43">
            <v>659.8371599551773</v>
          </cell>
        </row>
        <row r="44">
          <cell r="A44" t="str">
            <v>Mérida</v>
          </cell>
          <cell r="F44">
            <v>155.79007415858527</v>
          </cell>
          <cell r="G44">
            <v>303.93610952652591</v>
          </cell>
          <cell r="L44">
            <v>154.22776148582599</v>
          </cell>
          <cell r="M44">
            <v>315.61094819159331</v>
          </cell>
        </row>
        <row r="45">
          <cell r="A45" t="str">
            <v>Nue. Nayarit</v>
          </cell>
          <cell r="F45">
            <v>524.30119794637756</v>
          </cell>
          <cell r="G45">
            <v>410.89560752994862</v>
          </cell>
          <cell r="L45">
            <v>234.9322720290462</v>
          </cell>
          <cell r="M45">
            <v>843.19403714564999</v>
          </cell>
        </row>
        <row r="46">
          <cell r="A46" t="str">
            <v>Cabo San Lucas</v>
          </cell>
          <cell r="F46">
            <v>278.77923559612094</v>
          </cell>
          <cell r="G46">
            <v>615.40216771249288</v>
          </cell>
          <cell r="L46">
            <v>444.76050830889534</v>
          </cell>
          <cell r="M46">
            <v>1949.3320299771913</v>
          </cell>
        </row>
        <row r="47">
          <cell r="A47" t="str">
            <v>San José del Cabo</v>
          </cell>
          <cell r="F47">
            <v>264.46092413006272</v>
          </cell>
          <cell r="G47">
            <v>1206.7883628066172</v>
          </cell>
          <cell r="L47">
            <v>416.2756598240469</v>
          </cell>
          <cell r="M47">
            <v>1621.4748289345064</v>
          </cell>
        </row>
        <row r="48">
          <cell r="A48" t="str">
            <v>Corredor Los Cabos</v>
          </cell>
          <cell r="F48">
            <v>415.11694238448371</v>
          </cell>
          <cell r="G48">
            <v>1141.3006274957215</v>
          </cell>
          <cell r="L48">
            <v>323.14271749755619</v>
          </cell>
          <cell r="M48">
            <v>2059.8501140436624</v>
          </cell>
        </row>
        <row r="49">
          <cell r="A49" t="str">
            <v>Playa del Carmen</v>
          </cell>
          <cell r="F49">
            <v>159.09868796349116</v>
          </cell>
          <cell r="G49">
            <v>486.13804905875639</v>
          </cell>
          <cell r="L49">
            <v>170.89791928501606</v>
          </cell>
          <cell r="M49">
            <v>699.81287529674626</v>
          </cell>
        </row>
        <row r="50">
          <cell r="A50" t="str">
            <v>Bahías de Huatulco</v>
          </cell>
          <cell r="F50">
            <v>132.40159726183686</v>
          </cell>
          <cell r="G50">
            <v>233.2002281802624</v>
          </cell>
          <cell r="L50">
            <v>139.01922450309547</v>
          </cell>
          <cell r="M50">
            <v>253.17693059628542</v>
          </cell>
        </row>
        <row r="51">
          <cell r="A51" t="str">
            <v>Puerto Escondido</v>
          </cell>
          <cell r="F51">
            <v>290.13120365088417</v>
          </cell>
          <cell r="G51">
            <v>395.83571021106673</v>
          </cell>
          <cell r="L51">
            <v>285.15570451054322</v>
          </cell>
          <cell r="M51">
            <v>392.96187683284455</v>
          </cell>
        </row>
        <row r="52">
          <cell r="A52" t="str">
            <v>Ensenada</v>
          </cell>
          <cell r="F52">
            <v>143.92470051340558</v>
          </cell>
          <cell r="G52" t="str">
            <v>-</v>
          </cell>
          <cell r="L52">
            <v>187.44976648202453</v>
          </cell>
          <cell r="M52">
            <v>434.21309872922774</v>
          </cell>
        </row>
        <row r="53">
          <cell r="A53" t="str">
            <v>San Miguel de A.</v>
          </cell>
          <cell r="F53">
            <v>212.15059897318881</v>
          </cell>
          <cell r="G53">
            <v>420.76440387906445</v>
          </cell>
          <cell r="L53">
            <v>216.27565982404693</v>
          </cell>
          <cell r="M53">
            <v>647.68450635386114</v>
          </cell>
        </row>
        <row r="54">
          <cell r="A54" t="str">
            <v>La Paz</v>
          </cell>
          <cell r="F54">
            <v>237.02224757558469</v>
          </cell>
          <cell r="G54" t="str">
            <v>-</v>
          </cell>
          <cell r="L54">
            <v>299.45421961550988</v>
          </cell>
          <cell r="M54">
            <v>0</v>
          </cell>
        </row>
        <row r="55">
          <cell r="A55" t="str">
            <v>Cancún</v>
          </cell>
          <cell r="F55">
            <v>241.9851682829435</v>
          </cell>
          <cell r="G55">
            <v>532.002281802624</v>
          </cell>
          <cell r="L55">
            <v>317.20119784635915</v>
          </cell>
          <cell r="M55">
            <v>659.8371599551773</v>
          </cell>
        </row>
        <row r="58">
          <cell r="B58" t="str">
            <v>4 Estrellas</v>
          </cell>
          <cell r="C58" t="str">
            <v>5 Estrellas </v>
          </cell>
          <cell r="D58" t="str">
            <v>General</v>
          </cell>
        </row>
        <row r="59">
          <cell r="A59" t="str">
            <v>Mazatlán</v>
          </cell>
          <cell r="B59">
            <v>192.75527666856814</v>
          </cell>
          <cell r="C59">
            <v>563.60524814603536</v>
          </cell>
          <cell r="D59">
            <v>195.03707929264118</v>
          </cell>
        </row>
        <row r="60">
          <cell r="A60" t="str">
            <v>Puerto Vallarta</v>
          </cell>
          <cell r="B60">
            <v>259.6691386195094</v>
          </cell>
          <cell r="C60">
            <v>348.71648602395891</v>
          </cell>
          <cell r="D60">
            <v>251.05533371363376</v>
          </cell>
        </row>
        <row r="61">
          <cell r="A61" t="str">
            <v>Ver Boca del Río</v>
          </cell>
          <cell r="B61">
            <v>101.99657729606389</v>
          </cell>
          <cell r="C61">
            <v>181.85966913861949</v>
          </cell>
          <cell r="D61">
            <v>94.067313177410142</v>
          </cell>
        </row>
        <row r="62">
          <cell r="A62" t="str">
            <v>Mérida</v>
          </cell>
          <cell r="B62">
            <v>155.79007415858527</v>
          </cell>
          <cell r="C62">
            <v>303.93610952652591</v>
          </cell>
          <cell r="D62">
            <v>204.67769537934967</v>
          </cell>
        </row>
        <row r="63">
          <cell r="A63" t="str">
            <v>Nuevo Nayarit</v>
          </cell>
          <cell r="B63">
            <v>411</v>
          </cell>
          <cell r="C63">
            <v>524</v>
          </cell>
          <cell r="D63">
            <v>404.79178551055332</v>
          </cell>
        </row>
        <row r="64">
          <cell r="A64" t="str">
            <v>Cabo San Lucas</v>
          </cell>
          <cell r="B64">
            <v>278.77923559612094</v>
          </cell>
          <cell r="C64">
            <v>615.40216771249288</v>
          </cell>
          <cell r="D64">
            <v>362.92070735881344</v>
          </cell>
        </row>
        <row r="65">
          <cell r="A65" t="str">
            <v>San José del Cabo</v>
          </cell>
          <cell r="B65">
            <v>264.46092413006272</v>
          </cell>
          <cell r="C65">
            <v>1206.7883628066172</v>
          </cell>
          <cell r="D65">
            <v>764.23274386765536</v>
          </cell>
        </row>
        <row r="66">
          <cell r="A66" t="str">
            <v>Corredor Los Cabos</v>
          </cell>
          <cell r="B66">
            <v>415.11694238448371</v>
          </cell>
          <cell r="C66">
            <v>1141.3006274957215</v>
          </cell>
          <cell r="D66">
            <v>885.45350827153447</v>
          </cell>
        </row>
        <row r="67">
          <cell r="A67" t="str">
            <v>Playa del Carmen</v>
          </cell>
          <cell r="B67">
            <v>159.09868796349116</v>
          </cell>
          <cell r="C67">
            <v>486.13804905875639</v>
          </cell>
          <cell r="D67">
            <v>219.90872789503706</v>
          </cell>
        </row>
        <row r="68">
          <cell r="A68" t="str">
            <v>Bahías de Huatulco</v>
          </cell>
          <cell r="B68">
            <v>132.40159726183686</v>
          </cell>
          <cell r="C68">
            <v>233.2002281802624</v>
          </cell>
          <cell r="D68">
            <v>146.49172846548774</v>
          </cell>
        </row>
        <row r="69">
          <cell r="A69" t="str">
            <v>Puerto Escondido</v>
          </cell>
          <cell r="B69">
            <v>290.13120365088417</v>
          </cell>
          <cell r="C69">
            <v>395.83571021106673</v>
          </cell>
          <cell r="D69">
            <v>513.23445521962344</v>
          </cell>
        </row>
        <row r="70">
          <cell r="A70" t="str">
            <v>Ensenada</v>
          </cell>
          <cell r="B70">
            <v>143.92470051340558</v>
          </cell>
          <cell r="C70" t="str">
            <v>-</v>
          </cell>
          <cell r="D70">
            <v>179.46377638334283</v>
          </cell>
        </row>
        <row r="71">
          <cell r="A71" t="str">
            <v>San Miguel de Allende</v>
          </cell>
          <cell r="B71">
            <v>212.15059897318881</v>
          </cell>
          <cell r="C71">
            <v>420.76440387906445</v>
          </cell>
          <cell r="D71">
            <v>233.71363377067883</v>
          </cell>
        </row>
        <row r="72">
          <cell r="A72" t="str">
            <v>La Paz</v>
          </cell>
          <cell r="B72">
            <v>237.02224757558469</v>
          </cell>
          <cell r="C72" t="str">
            <v>-</v>
          </cell>
          <cell r="D72">
            <v>164.28978893325726</v>
          </cell>
        </row>
        <row r="73">
          <cell r="A73" t="str">
            <v>Cancún</v>
          </cell>
          <cell r="B73">
            <v>241.9851682829435</v>
          </cell>
          <cell r="C73">
            <v>532.002281802624</v>
          </cell>
          <cell r="D73">
            <v>287.90644609241298</v>
          </cell>
        </row>
        <row r="233">
          <cell r="B233" t="str">
            <v>Agosto</v>
          </cell>
          <cell r="C233" t="str">
            <v>Noviembre</v>
          </cell>
          <cell r="D233" t="str">
            <v>Febrero</v>
          </cell>
        </row>
        <row r="234">
          <cell r="A234" t="str">
            <v>Mazatlán</v>
          </cell>
          <cell r="B234">
            <v>201</v>
          </cell>
          <cell r="C234">
            <v>101</v>
          </cell>
          <cell r="D234">
            <v>113</v>
          </cell>
        </row>
        <row r="235">
          <cell r="A235" t="str">
            <v>Puerto Vallarta</v>
          </cell>
          <cell r="B235">
            <v>161</v>
          </cell>
          <cell r="C235">
            <v>245</v>
          </cell>
          <cell r="D235">
            <v>186.51853522821264</v>
          </cell>
        </row>
        <row r="236">
          <cell r="A236" t="str">
            <v>Ver Boca del Río</v>
          </cell>
          <cell r="B236">
            <v>92</v>
          </cell>
          <cell r="C236">
            <v>78</v>
          </cell>
          <cell r="D236">
            <v>72.457757296466966</v>
          </cell>
        </row>
        <row r="237">
          <cell r="A237" t="str">
            <v>Mérida</v>
          </cell>
          <cell r="B237">
            <v>115</v>
          </cell>
          <cell r="C237">
            <v>106</v>
          </cell>
          <cell r="D237">
            <v>93.201812849906688</v>
          </cell>
        </row>
        <row r="238">
          <cell r="A238" t="str">
            <v>Nuevo Nayarit</v>
          </cell>
          <cell r="B238">
            <v>202</v>
          </cell>
          <cell r="C238">
            <v>298</v>
          </cell>
          <cell r="D238">
            <v>381.81166503747147</v>
          </cell>
        </row>
        <row r="239">
          <cell r="A239" t="str">
            <v>Cabo San Lucas</v>
          </cell>
          <cell r="B239">
            <v>255</v>
          </cell>
          <cell r="C239">
            <v>378</v>
          </cell>
          <cell r="D239">
            <v>618.64206581948508</v>
          </cell>
        </row>
        <row r="240">
          <cell r="A240" t="str">
            <v>San José del Cabo</v>
          </cell>
          <cell r="B240">
            <v>483</v>
          </cell>
          <cell r="C240">
            <v>508</v>
          </cell>
          <cell r="D240">
            <v>656.07980728948462</v>
          </cell>
        </row>
        <row r="241">
          <cell r="A241" t="str">
            <v>Corredor Los Cabos</v>
          </cell>
          <cell r="B241">
            <v>435</v>
          </cell>
          <cell r="C241">
            <v>698</v>
          </cell>
          <cell r="D241">
            <v>1027.5639459107199</v>
          </cell>
        </row>
        <row r="242">
          <cell r="A242" t="str">
            <v>Playa del Carmen</v>
          </cell>
          <cell r="B242">
            <v>185</v>
          </cell>
          <cell r="C242">
            <v>204</v>
          </cell>
          <cell r="D242">
            <v>158.06481598090542</v>
          </cell>
        </row>
        <row r="243">
          <cell r="A243" t="str">
            <v>Bahías de Huatulco</v>
          </cell>
          <cell r="B243">
            <v>145</v>
          </cell>
          <cell r="C243">
            <v>123</v>
          </cell>
          <cell r="D243">
            <v>144.20136852394916</v>
          </cell>
        </row>
        <row r="244">
          <cell r="A244" t="str">
            <v>Puerto Escondido</v>
          </cell>
          <cell r="B244">
            <v>140</v>
          </cell>
          <cell r="C244">
            <v>148</v>
          </cell>
          <cell r="D244">
            <v>130.54182376763021</v>
          </cell>
        </row>
        <row r="245">
          <cell r="A245" t="str">
            <v>Ensenada</v>
          </cell>
          <cell r="B245">
            <v>149</v>
          </cell>
          <cell r="C245">
            <v>149</v>
          </cell>
          <cell r="D245">
            <v>197.36789143810014</v>
          </cell>
        </row>
        <row r="246">
          <cell r="A246" t="str">
            <v>San Miguel de Allende</v>
          </cell>
          <cell r="B246">
            <v>208</v>
          </cell>
          <cell r="C246">
            <v>188</v>
          </cell>
          <cell r="D246">
            <v>247.06201802975994</v>
          </cell>
        </row>
        <row r="247">
          <cell r="A247" t="str">
            <v>La Paz</v>
          </cell>
          <cell r="B247">
            <v>184</v>
          </cell>
          <cell r="C247">
            <v>144</v>
          </cell>
          <cell r="D247">
            <v>184.03714565004887</v>
          </cell>
        </row>
        <row r="248">
          <cell r="A248" t="str">
            <v>Cancún</v>
          </cell>
          <cell r="B248">
            <v>201</v>
          </cell>
          <cell r="C248">
            <v>204</v>
          </cell>
          <cell r="D248">
            <v>208.30288831730533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375F-523F-483B-932D-3F1900F32D75}">
  <sheetPr>
    <tabColor rgb="FF7030A0"/>
  </sheetPr>
  <dimension ref="A1:U248"/>
  <sheetViews>
    <sheetView tabSelected="1" topLeftCell="I1" zoomScale="55" zoomScaleNormal="55" workbookViewId="0">
      <selection activeCell="W17" sqref="W17"/>
    </sheetView>
  </sheetViews>
  <sheetFormatPr baseColWidth="10" defaultRowHeight="15.6" x14ac:dyDescent="0.3"/>
  <cols>
    <col min="1" max="16384" width="11.5546875" style="1"/>
  </cols>
  <sheetData>
    <row r="1" spans="1:13" x14ac:dyDescent="0.3">
      <c r="B1" s="2">
        <v>2023</v>
      </c>
      <c r="C1" s="2"/>
      <c r="D1" s="2">
        <v>2024</v>
      </c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3"/>
      <c r="B2" s="3" t="s">
        <v>0</v>
      </c>
      <c r="C2" s="4" t="s">
        <v>1</v>
      </c>
      <c r="D2" s="1" t="s">
        <v>2</v>
      </c>
      <c r="E2" s="5">
        <v>45423</v>
      </c>
      <c r="F2" s="6"/>
      <c r="G2" s="6"/>
      <c r="H2" s="5">
        <v>45437</v>
      </c>
      <c r="I2" s="6"/>
      <c r="J2" s="6"/>
      <c r="K2" s="7">
        <v>45450</v>
      </c>
      <c r="L2" s="2"/>
      <c r="M2" s="2"/>
    </row>
    <row r="3" spans="1:13" x14ac:dyDescent="0.3">
      <c r="A3" s="3"/>
      <c r="B3" s="3" t="s">
        <v>3</v>
      </c>
      <c r="C3" s="3" t="s">
        <v>3</v>
      </c>
      <c r="D3" s="3" t="s">
        <v>3</v>
      </c>
      <c r="E3" s="3" t="s">
        <v>4</v>
      </c>
      <c r="F3" s="3" t="s">
        <v>5</v>
      </c>
      <c r="G3" s="3" t="s">
        <v>3</v>
      </c>
      <c r="H3" s="3" t="s">
        <v>4</v>
      </c>
      <c r="I3" s="3" t="s">
        <v>5</v>
      </c>
      <c r="J3" s="3" t="s">
        <v>3</v>
      </c>
      <c r="K3" s="3" t="s">
        <v>4</v>
      </c>
      <c r="L3" s="3" t="s">
        <v>5</v>
      </c>
      <c r="M3" s="3" t="s">
        <v>3</v>
      </c>
    </row>
    <row r="4" spans="1:13" x14ac:dyDescent="0.3">
      <c r="A4" s="3" t="s">
        <v>6</v>
      </c>
      <c r="B4" s="8">
        <v>166</v>
      </c>
      <c r="C4" s="8">
        <v>134</v>
      </c>
      <c r="D4" s="8">
        <v>164</v>
      </c>
      <c r="E4" s="8">
        <v>2384</v>
      </c>
      <c r="F4" s="8">
        <v>6684</v>
      </c>
      <c r="G4" s="8">
        <v>2928</v>
      </c>
      <c r="H4" s="8">
        <v>2723</v>
      </c>
      <c r="I4" s="8">
        <v>6877</v>
      </c>
      <c r="J4" s="8">
        <v>2912</v>
      </c>
      <c r="K4" s="8">
        <v>3379</v>
      </c>
      <c r="L4" s="8">
        <v>9880</v>
      </c>
      <c r="M4" s="8">
        <v>3419</v>
      </c>
    </row>
    <row r="5" spans="1:13" x14ac:dyDescent="0.3">
      <c r="A5" s="3" t="s">
        <v>7</v>
      </c>
      <c r="B5" s="8">
        <v>192</v>
      </c>
      <c r="C5" s="8">
        <v>604</v>
      </c>
      <c r="D5" s="8">
        <v>227</v>
      </c>
      <c r="E5" s="8">
        <v>8169</v>
      </c>
      <c r="F5" s="8">
        <v>2830</v>
      </c>
      <c r="G5" s="8">
        <v>3418</v>
      </c>
      <c r="H5" s="8">
        <v>3403</v>
      </c>
      <c r="I5" s="8">
        <v>5687</v>
      </c>
      <c r="J5" s="8">
        <v>3781</v>
      </c>
      <c r="K5" s="8">
        <v>4552</v>
      </c>
      <c r="L5" s="8">
        <v>6113</v>
      </c>
      <c r="M5" s="8">
        <v>4401</v>
      </c>
    </row>
    <row r="6" spans="1:13" x14ac:dyDescent="0.3">
      <c r="A6" s="3" t="s">
        <v>8</v>
      </c>
      <c r="B6" s="3" t="s">
        <v>9</v>
      </c>
      <c r="C6" s="3" t="s">
        <v>9</v>
      </c>
      <c r="D6" s="3" t="s">
        <v>9</v>
      </c>
      <c r="E6" s="8">
        <v>2043</v>
      </c>
      <c r="F6" s="8">
        <v>4636</v>
      </c>
      <c r="G6" s="8">
        <v>2104</v>
      </c>
      <c r="H6" s="8">
        <v>2127</v>
      </c>
      <c r="I6" s="8">
        <v>4596</v>
      </c>
      <c r="J6" s="8">
        <v>1993</v>
      </c>
      <c r="K6" s="8">
        <v>1788</v>
      </c>
      <c r="L6" s="8">
        <v>3188</v>
      </c>
      <c r="M6" s="8">
        <v>1649</v>
      </c>
    </row>
    <row r="7" spans="1:13" x14ac:dyDescent="0.3">
      <c r="A7" s="3" t="s">
        <v>10</v>
      </c>
      <c r="B7" s="3" t="s">
        <v>9</v>
      </c>
      <c r="C7" s="3" t="s">
        <v>9</v>
      </c>
      <c r="D7" s="3" t="s">
        <v>9</v>
      </c>
      <c r="E7" s="8">
        <v>2582</v>
      </c>
      <c r="F7" s="8">
        <v>4309</v>
      </c>
      <c r="G7" s="8">
        <v>3521</v>
      </c>
      <c r="H7" s="8">
        <v>2155</v>
      </c>
      <c r="I7" s="8">
        <v>5195</v>
      </c>
      <c r="J7" s="8">
        <v>3295</v>
      </c>
      <c r="K7" s="8">
        <v>2731</v>
      </c>
      <c r="L7" s="8">
        <v>5328</v>
      </c>
      <c r="M7" s="8">
        <v>3588</v>
      </c>
    </row>
    <row r="8" spans="1:13" x14ac:dyDescent="0.3">
      <c r="A8" s="3" t="s">
        <v>11</v>
      </c>
      <c r="B8" s="8">
        <v>306</v>
      </c>
      <c r="C8" s="8">
        <v>385</v>
      </c>
      <c r="D8" s="8">
        <v>255</v>
      </c>
      <c r="E8" s="8">
        <v>3519</v>
      </c>
      <c r="F8" s="8">
        <v>6611</v>
      </c>
      <c r="G8" s="8">
        <v>4367</v>
      </c>
      <c r="H8" s="8">
        <v>5371</v>
      </c>
      <c r="I8" s="8">
        <v>5597</v>
      </c>
      <c r="J8" s="8">
        <v>4709</v>
      </c>
      <c r="K8" s="8">
        <v>9191</v>
      </c>
      <c r="L8" s="8">
        <v>7203</v>
      </c>
      <c r="M8" s="8">
        <v>7096</v>
      </c>
    </row>
    <row r="9" spans="1:13" x14ac:dyDescent="0.3">
      <c r="A9" s="3" t="s">
        <v>12</v>
      </c>
      <c r="B9" s="8">
        <v>470</v>
      </c>
      <c r="C9" s="8">
        <v>706</v>
      </c>
      <c r="D9" s="8">
        <v>494</v>
      </c>
      <c r="E9" s="8">
        <v>3882</v>
      </c>
      <c r="F9" s="8">
        <v>12092</v>
      </c>
      <c r="G9" s="8">
        <v>6197</v>
      </c>
      <c r="H9" s="8">
        <v>4082</v>
      </c>
      <c r="I9" s="8">
        <v>10840</v>
      </c>
      <c r="J9" s="8">
        <v>5972</v>
      </c>
      <c r="K9" s="8">
        <v>4887</v>
      </c>
      <c r="L9" s="8">
        <v>10788</v>
      </c>
      <c r="M9" s="8">
        <v>6362</v>
      </c>
    </row>
    <row r="10" spans="1:13" x14ac:dyDescent="0.3">
      <c r="A10" s="3" t="s">
        <v>13</v>
      </c>
      <c r="B10" s="3" t="s">
        <v>9</v>
      </c>
      <c r="C10" s="3" t="s">
        <v>9</v>
      </c>
      <c r="D10" s="8">
        <v>528</v>
      </c>
      <c r="E10" s="8">
        <v>4776</v>
      </c>
      <c r="F10" s="8">
        <v>11608</v>
      </c>
      <c r="G10" s="8">
        <v>7751</v>
      </c>
      <c r="H10" s="8">
        <v>4144</v>
      </c>
      <c r="I10" s="8">
        <v>16629</v>
      </c>
      <c r="J10" s="8">
        <v>10034</v>
      </c>
      <c r="K10" s="8">
        <v>4636</v>
      </c>
      <c r="L10" s="8">
        <v>21155</v>
      </c>
      <c r="M10" s="8">
        <v>13397</v>
      </c>
    </row>
    <row r="11" spans="1:13" x14ac:dyDescent="0.3">
      <c r="A11" s="3" t="s">
        <v>14</v>
      </c>
      <c r="B11" s="3" t="s">
        <v>9</v>
      </c>
      <c r="C11" s="3" t="s">
        <v>9</v>
      </c>
      <c r="D11" s="8">
        <v>794</v>
      </c>
      <c r="E11" s="8">
        <v>7582</v>
      </c>
      <c r="F11" s="8">
        <v>11405</v>
      </c>
      <c r="G11" s="8">
        <v>9333</v>
      </c>
      <c r="H11" s="8">
        <v>5809</v>
      </c>
      <c r="I11" s="8">
        <v>13843</v>
      </c>
      <c r="J11" s="8">
        <v>10683</v>
      </c>
      <c r="K11" s="8">
        <v>7277</v>
      </c>
      <c r="L11" s="8">
        <v>20007</v>
      </c>
      <c r="M11" s="8">
        <v>15522</v>
      </c>
    </row>
    <row r="12" spans="1:13" x14ac:dyDescent="0.3">
      <c r="A12" s="3" t="s">
        <v>15</v>
      </c>
      <c r="B12" s="8">
        <v>225</v>
      </c>
      <c r="C12" s="8">
        <v>372</v>
      </c>
      <c r="D12" s="8">
        <v>211</v>
      </c>
      <c r="E12" s="8">
        <v>2266</v>
      </c>
      <c r="F12" s="8">
        <v>8197</v>
      </c>
      <c r="G12" s="8">
        <v>3651</v>
      </c>
      <c r="H12" s="8">
        <v>2292</v>
      </c>
      <c r="I12" s="8">
        <v>6870</v>
      </c>
      <c r="J12" s="8">
        <v>3431</v>
      </c>
      <c r="K12" s="8">
        <v>2789</v>
      </c>
      <c r="L12" s="8">
        <v>8522</v>
      </c>
      <c r="M12" s="8">
        <v>3855</v>
      </c>
    </row>
    <row r="13" spans="1:13" x14ac:dyDescent="0.3">
      <c r="A13" s="3" t="s">
        <v>16</v>
      </c>
      <c r="B13" s="8">
        <v>135</v>
      </c>
      <c r="C13" s="8">
        <v>283</v>
      </c>
      <c r="D13" s="8">
        <v>198</v>
      </c>
      <c r="E13" s="8">
        <v>3108</v>
      </c>
      <c r="F13" s="8">
        <v>5550</v>
      </c>
      <c r="G13" s="8">
        <v>3889</v>
      </c>
      <c r="H13" s="8">
        <v>2276</v>
      </c>
      <c r="I13" s="8">
        <v>5702</v>
      </c>
      <c r="J13" s="8">
        <v>3246</v>
      </c>
      <c r="K13" s="8">
        <v>2321</v>
      </c>
      <c r="L13" s="8">
        <v>4088</v>
      </c>
      <c r="M13" s="8">
        <v>2568</v>
      </c>
    </row>
    <row r="14" spans="1:13" x14ac:dyDescent="0.3">
      <c r="A14" s="3" t="s">
        <v>17</v>
      </c>
      <c r="B14" s="8">
        <v>174</v>
      </c>
      <c r="C14" s="8">
        <v>140</v>
      </c>
      <c r="D14" s="8">
        <v>116</v>
      </c>
      <c r="E14" s="8">
        <v>3321</v>
      </c>
      <c r="F14" s="8">
        <v>5753</v>
      </c>
      <c r="G14" s="8">
        <v>2691</v>
      </c>
      <c r="H14" s="8">
        <v>2890</v>
      </c>
      <c r="I14" s="8">
        <v>5402</v>
      </c>
      <c r="J14" s="8">
        <v>2225</v>
      </c>
      <c r="K14" s="8">
        <v>5086</v>
      </c>
      <c r="L14" s="8">
        <v>6939</v>
      </c>
      <c r="M14" s="8">
        <v>8997</v>
      </c>
    </row>
    <row r="15" spans="1:13" x14ac:dyDescent="0.3">
      <c r="A15" s="3" t="s">
        <v>18</v>
      </c>
      <c r="B15" s="3" t="s">
        <v>9</v>
      </c>
      <c r="C15" s="3" t="s">
        <v>9</v>
      </c>
      <c r="D15" s="3" t="s">
        <v>9</v>
      </c>
      <c r="E15" s="8">
        <v>1640</v>
      </c>
      <c r="F15" s="8">
        <v>10251</v>
      </c>
      <c r="G15" s="8">
        <v>3889</v>
      </c>
      <c r="H15" s="8">
        <v>1844</v>
      </c>
      <c r="I15" s="8">
        <v>14973</v>
      </c>
      <c r="J15" s="8">
        <v>4633</v>
      </c>
      <c r="K15" s="8">
        <v>2523</v>
      </c>
      <c r="L15" s="3" t="s">
        <v>9</v>
      </c>
      <c r="M15" s="8">
        <v>3146</v>
      </c>
    </row>
    <row r="16" spans="1:13" x14ac:dyDescent="0.3">
      <c r="A16" s="3" t="s">
        <v>19</v>
      </c>
      <c r="B16" s="8">
        <v>243</v>
      </c>
      <c r="C16" s="8">
        <v>287</v>
      </c>
      <c r="D16" s="8">
        <v>246</v>
      </c>
      <c r="E16" s="8">
        <v>3608</v>
      </c>
      <c r="F16" s="8">
        <v>6485</v>
      </c>
      <c r="G16" s="8">
        <v>3620</v>
      </c>
      <c r="H16" s="8">
        <v>3850</v>
      </c>
      <c r="I16" s="8">
        <v>7180</v>
      </c>
      <c r="J16" s="8">
        <v>3985</v>
      </c>
      <c r="K16" s="8">
        <v>3719</v>
      </c>
      <c r="L16" s="8">
        <v>7376</v>
      </c>
      <c r="M16" s="8">
        <v>4097</v>
      </c>
    </row>
    <row r="17" spans="1:21" x14ac:dyDescent="0.3">
      <c r="A17" s="3" t="s">
        <v>20</v>
      </c>
      <c r="B17" s="8">
        <v>187</v>
      </c>
      <c r="C17" s="8">
        <v>216</v>
      </c>
      <c r="D17" s="8">
        <v>197</v>
      </c>
      <c r="E17" s="8">
        <v>4964</v>
      </c>
      <c r="F17" s="3" t="s">
        <v>9</v>
      </c>
      <c r="G17" s="8">
        <v>2999</v>
      </c>
      <c r="H17" s="8">
        <v>4210</v>
      </c>
      <c r="I17" s="3" t="s">
        <v>9</v>
      </c>
      <c r="J17" s="8">
        <v>2820</v>
      </c>
      <c r="K17" s="8">
        <v>4155</v>
      </c>
      <c r="L17" s="3" t="s">
        <v>9</v>
      </c>
      <c r="M17" s="8">
        <v>2880</v>
      </c>
    </row>
    <row r="18" spans="1:21" x14ac:dyDescent="0.3">
      <c r="A18" s="3" t="s">
        <v>21</v>
      </c>
      <c r="B18" s="3" t="s">
        <v>9</v>
      </c>
      <c r="C18" s="3" t="s">
        <v>9</v>
      </c>
      <c r="D18" s="3" t="s">
        <v>9</v>
      </c>
      <c r="E18" s="8">
        <v>3155</v>
      </c>
      <c r="F18" s="8">
        <v>8124</v>
      </c>
      <c r="G18" s="8">
        <v>3856</v>
      </c>
      <c r="H18" s="8">
        <v>3606</v>
      </c>
      <c r="I18" s="8">
        <v>8229</v>
      </c>
      <c r="J18" s="8">
        <v>4332</v>
      </c>
      <c r="K18" s="8">
        <v>4242</v>
      </c>
      <c r="L18" s="8">
        <v>9326</v>
      </c>
      <c r="M18" s="8">
        <v>5047</v>
      </c>
    </row>
    <row r="21" spans="1:21" x14ac:dyDescent="0.3">
      <c r="B21" s="2">
        <v>2023</v>
      </c>
      <c r="C21" s="2"/>
      <c r="D21" s="2">
        <v>2024</v>
      </c>
      <c r="E21" s="2"/>
      <c r="F21" s="2"/>
      <c r="G21" s="2"/>
    </row>
    <row r="22" spans="1:21" x14ac:dyDescent="0.3">
      <c r="B22" s="3" t="s">
        <v>0</v>
      </c>
      <c r="C22" s="4" t="s">
        <v>1</v>
      </c>
      <c r="D22" s="1" t="s">
        <v>2</v>
      </c>
      <c r="E22" s="9">
        <v>45423</v>
      </c>
      <c r="F22" s="9">
        <v>45437</v>
      </c>
      <c r="G22" s="9">
        <v>45450</v>
      </c>
      <c r="H22" s="10">
        <v>45464</v>
      </c>
      <c r="I22" s="10">
        <v>45478</v>
      </c>
      <c r="J22" s="10">
        <v>45499</v>
      </c>
      <c r="K22" s="10">
        <v>45513</v>
      </c>
      <c r="L22" s="10">
        <v>45527</v>
      </c>
      <c r="M22" s="9">
        <v>45541</v>
      </c>
      <c r="N22" s="9">
        <v>45555</v>
      </c>
      <c r="O22" s="9">
        <v>45569</v>
      </c>
      <c r="P22" s="9">
        <v>45583</v>
      </c>
      <c r="Q22" s="9">
        <v>45597</v>
      </c>
      <c r="R22" s="9">
        <v>45611</v>
      </c>
      <c r="S22" s="10">
        <v>45682</v>
      </c>
      <c r="T22" s="9">
        <v>45695</v>
      </c>
      <c r="U22" s="9">
        <v>45709</v>
      </c>
    </row>
    <row r="23" spans="1:21" x14ac:dyDescent="0.3">
      <c r="A23" s="3" t="s">
        <v>6</v>
      </c>
      <c r="B23" s="8">
        <v>166</v>
      </c>
      <c r="C23" s="8">
        <v>134</v>
      </c>
      <c r="D23" s="8">
        <v>164</v>
      </c>
      <c r="E23" s="11">
        <f>G4/16.78</f>
        <v>174.49344457687721</v>
      </c>
      <c r="F23" s="11">
        <f>J4/16.7</f>
        <v>174.37125748502996</v>
      </c>
      <c r="G23" s="11">
        <f>M4/17.53</f>
        <v>195.03707929264118</v>
      </c>
      <c r="H23" s="12">
        <v>186</v>
      </c>
      <c r="I23" s="11">
        <v>191</v>
      </c>
      <c r="J23" s="11">
        <v>316</v>
      </c>
      <c r="K23" s="11">
        <v>257</v>
      </c>
      <c r="L23" s="11">
        <v>201</v>
      </c>
      <c r="M23" s="13">
        <v>146</v>
      </c>
      <c r="N23" s="13">
        <v>90</v>
      </c>
      <c r="O23" s="13">
        <v>91</v>
      </c>
      <c r="P23" s="13">
        <v>99</v>
      </c>
      <c r="Q23" s="13">
        <v>112</v>
      </c>
      <c r="R23" s="13">
        <v>119</v>
      </c>
      <c r="S23" s="14">
        <v>169</v>
      </c>
      <c r="T23" s="14">
        <v>130</v>
      </c>
      <c r="U23" s="13">
        <v>113</v>
      </c>
    </row>
    <row r="24" spans="1:21" x14ac:dyDescent="0.3">
      <c r="A24" s="3" t="s">
        <v>7</v>
      </c>
      <c r="B24" s="8">
        <v>192</v>
      </c>
      <c r="C24" s="8">
        <v>604</v>
      </c>
      <c r="D24" s="8">
        <v>227</v>
      </c>
      <c r="E24" s="11">
        <f t="shared" ref="E24:E36" si="0">G5/16.78</f>
        <v>203.69487485101311</v>
      </c>
      <c r="F24" s="11">
        <f t="shared" ref="F24:F37" si="1">J5/16.7</f>
        <v>226.40718562874252</v>
      </c>
      <c r="G24" s="11">
        <f t="shared" ref="G24:G37" si="2">M5/17.53</f>
        <v>251.05533371363376</v>
      </c>
      <c r="H24" s="11">
        <v>179</v>
      </c>
      <c r="I24" s="11">
        <v>156</v>
      </c>
      <c r="J24" s="11">
        <v>203</v>
      </c>
      <c r="K24" s="11">
        <v>182</v>
      </c>
      <c r="L24" s="11">
        <v>161</v>
      </c>
      <c r="M24" s="13">
        <v>245</v>
      </c>
      <c r="N24" s="13">
        <v>242</v>
      </c>
      <c r="O24" s="13">
        <v>240</v>
      </c>
      <c r="P24" s="13">
        <v>341</v>
      </c>
      <c r="Q24" s="13">
        <v>243</v>
      </c>
      <c r="R24" s="13">
        <v>274.66666666666669</v>
      </c>
      <c r="S24" s="14">
        <v>428</v>
      </c>
      <c r="T24" s="14">
        <v>276.98767833981844</v>
      </c>
      <c r="U24" s="13">
        <v>186.51853522821264</v>
      </c>
    </row>
    <row r="25" spans="1:21" x14ac:dyDescent="0.3">
      <c r="A25" s="3" t="s">
        <v>8</v>
      </c>
      <c r="B25" s="3" t="s">
        <v>9</v>
      </c>
      <c r="C25" s="3" t="s">
        <v>9</v>
      </c>
      <c r="D25" s="3" t="s">
        <v>9</v>
      </c>
      <c r="E25" s="11">
        <f t="shared" si="0"/>
        <v>125.38736591179975</v>
      </c>
      <c r="F25" s="11">
        <f t="shared" si="1"/>
        <v>119.34131736526946</v>
      </c>
      <c r="G25" s="11">
        <f t="shared" si="2"/>
        <v>94.067313177410142</v>
      </c>
      <c r="H25" s="11">
        <v>101</v>
      </c>
      <c r="I25" s="11">
        <v>90</v>
      </c>
      <c r="J25" s="11">
        <v>97</v>
      </c>
      <c r="K25" s="11">
        <v>95</v>
      </c>
      <c r="L25" s="11">
        <v>92</v>
      </c>
      <c r="M25" s="13">
        <v>78</v>
      </c>
      <c r="N25" s="13">
        <v>63</v>
      </c>
      <c r="O25" s="13">
        <v>72</v>
      </c>
      <c r="P25" s="13">
        <v>78</v>
      </c>
      <c r="Q25" s="13">
        <v>62</v>
      </c>
      <c r="R25" s="13">
        <v>70.666666666666671</v>
      </c>
      <c r="S25" s="14">
        <v>102</v>
      </c>
      <c r="T25" s="14">
        <v>70.787079423208979</v>
      </c>
      <c r="U25" s="13">
        <v>72.457757296466966</v>
      </c>
    </row>
    <row r="26" spans="1:21" x14ac:dyDescent="0.3">
      <c r="A26" s="3" t="s">
        <v>10</v>
      </c>
      <c r="B26" s="3" t="s">
        <v>9</v>
      </c>
      <c r="C26" s="3" t="s">
        <v>9</v>
      </c>
      <c r="D26" s="3" t="s">
        <v>9</v>
      </c>
      <c r="E26" s="11">
        <f t="shared" si="0"/>
        <v>209.83313468414778</v>
      </c>
      <c r="F26" s="11">
        <f t="shared" si="1"/>
        <v>197.30538922155691</v>
      </c>
      <c r="G26" s="11">
        <f t="shared" si="2"/>
        <v>204.67769537934967</v>
      </c>
      <c r="H26" s="11">
        <v>195</v>
      </c>
      <c r="I26" s="11">
        <v>147</v>
      </c>
      <c r="J26" s="11">
        <v>140</v>
      </c>
      <c r="K26" s="11">
        <v>128</v>
      </c>
      <c r="L26" s="11">
        <v>115</v>
      </c>
      <c r="M26" s="13">
        <v>106</v>
      </c>
      <c r="N26" s="13">
        <v>152</v>
      </c>
      <c r="O26" s="13">
        <v>117</v>
      </c>
      <c r="P26" s="13">
        <v>118</v>
      </c>
      <c r="Q26" s="13">
        <v>108</v>
      </c>
      <c r="R26" s="13">
        <v>114.33333333333333</v>
      </c>
      <c r="S26" s="14">
        <v>93</v>
      </c>
      <c r="T26" s="14">
        <v>77.902634285969867</v>
      </c>
      <c r="U26" s="13">
        <v>93.201812849906688</v>
      </c>
    </row>
    <row r="27" spans="1:21" x14ac:dyDescent="0.3">
      <c r="A27" s="3" t="s">
        <v>11</v>
      </c>
      <c r="B27" s="8">
        <v>306</v>
      </c>
      <c r="C27" s="8">
        <v>385</v>
      </c>
      <c r="D27" s="8">
        <v>255</v>
      </c>
      <c r="E27" s="11">
        <f t="shared" si="0"/>
        <v>260.25029797377829</v>
      </c>
      <c r="F27" s="11">
        <f t="shared" si="1"/>
        <v>281.9760479041916</v>
      </c>
      <c r="G27" s="11">
        <f t="shared" si="2"/>
        <v>404.79178551055332</v>
      </c>
      <c r="H27" s="11">
        <v>281</v>
      </c>
      <c r="I27" s="11">
        <v>243</v>
      </c>
      <c r="J27" s="11">
        <v>242</v>
      </c>
      <c r="K27" s="11">
        <v>222</v>
      </c>
      <c r="L27" s="11">
        <v>202</v>
      </c>
      <c r="M27" s="13">
        <v>298</v>
      </c>
      <c r="N27" s="13">
        <v>304</v>
      </c>
      <c r="O27" s="13">
        <v>344</v>
      </c>
      <c r="P27" s="13">
        <v>365</v>
      </c>
      <c r="Q27" s="13">
        <v>305</v>
      </c>
      <c r="R27" s="13">
        <v>338</v>
      </c>
      <c r="S27" s="14">
        <v>365</v>
      </c>
      <c r="T27" s="14">
        <v>309.17871039466371</v>
      </c>
      <c r="U27" s="13">
        <v>381.81166503747147</v>
      </c>
    </row>
    <row r="28" spans="1:21" x14ac:dyDescent="0.3">
      <c r="A28" s="3" t="s">
        <v>12</v>
      </c>
      <c r="B28" s="8">
        <v>470</v>
      </c>
      <c r="C28" s="8">
        <v>706</v>
      </c>
      <c r="D28" s="8">
        <v>494</v>
      </c>
      <c r="E28" s="11">
        <f t="shared" si="0"/>
        <v>369.30870083432654</v>
      </c>
      <c r="F28" s="11">
        <f t="shared" si="1"/>
        <v>357.6047904191617</v>
      </c>
      <c r="G28" s="11">
        <f t="shared" si="2"/>
        <v>362.92070735881344</v>
      </c>
      <c r="H28" s="11">
        <v>351</v>
      </c>
      <c r="I28" s="11">
        <v>253</v>
      </c>
      <c r="J28" s="11">
        <v>328</v>
      </c>
      <c r="K28" s="11">
        <v>276</v>
      </c>
      <c r="L28" s="11">
        <v>255</v>
      </c>
      <c r="M28" s="13">
        <v>378</v>
      </c>
      <c r="N28" s="13">
        <v>429</v>
      </c>
      <c r="O28" s="13">
        <v>426</v>
      </c>
      <c r="P28" s="13">
        <v>478</v>
      </c>
      <c r="Q28" s="13">
        <v>456</v>
      </c>
      <c r="R28" s="13">
        <v>453.33333333333331</v>
      </c>
      <c r="S28" s="14">
        <v>395</v>
      </c>
      <c r="T28" s="14">
        <v>575.43287937743196</v>
      </c>
      <c r="U28" s="13">
        <v>618.64206581948508</v>
      </c>
    </row>
    <row r="29" spans="1:21" x14ac:dyDescent="0.3">
      <c r="A29" s="3" t="s">
        <v>13</v>
      </c>
      <c r="B29" s="3" t="s">
        <v>9</v>
      </c>
      <c r="C29" s="3" t="s">
        <v>9</v>
      </c>
      <c r="D29" s="8">
        <v>528</v>
      </c>
      <c r="E29" s="11">
        <f t="shared" si="0"/>
        <v>461.91895113230032</v>
      </c>
      <c r="F29" s="11">
        <f t="shared" si="1"/>
        <v>600.83832335329339</v>
      </c>
      <c r="G29" s="11">
        <f t="shared" si="2"/>
        <v>764.23274386765536</v>
      </c>
      <c r="H29" s="11">
        <v>609</v>
      </c>
      <c r="I29" s="11">
        <v>493</v>
      </c>
      <c r="J29" s="11">
        <v>495</v>
      </c>
      <c r="K29" s="11">
        <v>489</v>
      </c>
      <c r="L29" s="11">
        <v>483</v>
      </c>
      <c r="M29" s="13">
        <v>647</v>
      </c>
      <c r="N29" s="13">
        <v>682</v>
      </c>
      <c r="O29" s="13">
        <v>526</v>
      </c>
      <c r="P29" s="13">
        <v>438</v>
      </c>
      <c r="Q29" s="13">
        <v>595</v>
      </c>
      <c r="R29" s="13">
        <v>519.66666666666663</v>
      </c>
      <c r="S29" s="14">
        <v>445</v>
      </c>
      <c r="T29" s="14">
        <v>577.75791355557897</v>
      </c>
      <c r="U29" s="13">
        <v>656.07980728948462</v>
      </c>
    </row>
    <row r="30" spans="1:21" x14ac:dyDescent="0.3">
      <c r="A30" s="3" t="s">
        <v>14</v>
      </c>
      <c r="B30" s="3" t="s">
        <v>9</v>
      </c>
      <c r="C30" s="3" t="s">
        <v>9</v>
      </c>
      <c r="D30" s="8">
        <v>794</v>
      </c>
      <c r="E30" s="11">
        <f t="shared" si="0"/>
        <v>556.19785458879619</v>
      </c>
      <c r="F30" s="11">
        <f t="shared" si="1"/>
        <v>639.70059880239523</v>
      </c>
      <c r="G30" s="11">
        <f t="shared" si="2"/>
        <v>885.45350827153447</v>
      </c>
      <c r="H30" s="11">
        <v>673</v>
      </c>
      <c r="I30" s="11">
        <v>514</v>
      </c>
      <c r="J30" s="11">
        <v>507</v>
      </c>
      <c r="K30" s="11">
        <v>471</v>
      </c>
      <c r="L30" s="11">
        <v>435</v>
      </c>
      <c r="M30" s="13">
        <v>698</v>
      </c>
      <c r="N30" s="13">
        <v>801</v>
      </c>
      <c r="O30" s="13">
        <v>743</v>
      </c>
      <c r="P30" s="13">
        <v>816</v>
      </c>
      <c r="Q30" s="13">
        <v>817</v>
      </c>
      <c r="R30" s="13">
        <v>792</v>
      </c>
      <c r="S30" s="14">
        <v>604</v>
      </c>
      <c r="T30" s="14">
        <v>807.54659021093596</v>
      </c>
      <c r="U30" s="13">
        <v>1027.5639459107199</v>
      </c>
    </row>
    <row r="31" spans="1:21" x14ac:dyDescent="0.3">
      <c r="A31" s="3" t="s">
        <v>15</v>
      </c>
      <c r="B31" s="8">
        <v>225</v>
      </c>
      <c r="C31" s="8">
        <v>372</v>
      </c>
      <c r="D31" s="8">
        <v>211</v>
      </c>
      <c r="E31" s="11">
        <f t="shared" si="0"/>
        <v>217.58045292014302</v>
      </c>
      <c r="F31" s="11">
        <f t="shared" si="1"/>
        <v>205.44910179640721</v>
      </c>
      <c r="G31" s="11">
        <f t="shared" si="2"/>
        <v>219.90872789503706</v>
      </c>
      <c r="H31" s="11">
        <v>216</v>
      </c>
      <c r="I31" s="11">
        <v>199</v>
      </c>
      <c r="J31" s="11">
        <v>197</v>
      </c>
      <c r="K31" s="11">
        <v>191</v>
      </c>
      <c r="L31" s="11">
        <v>185</v>
      </c>
      <c r="M31" s="13">
        <v>204</v>
      </c>
      <c r="N31" s="13">
        <v>190</v>
      </c>
      <c r="O31" s="13">
        <v>199</v>
      </c>
      <c r="P31" s="13">
        <v>247</v>
      </c>
      <c r="Q31" s="13">
        <v>187</v>
      </c>
      <c r="R31" s="13">
        <v>211</v>
      </c>
      <c r="S31" s="14">
        <v>286</v>
      </c>
      <c r="T31" s="14">
        <v>168.6135430177259</v>
      </c>
      <c r="U31" s="13">
        <v>158.06481598090542</v>
      </c>
    </row>
    <row r="32" spans="1:21" x14ac:dyDescent="0.3">
      <c r="A32" s="3" t="s">
        <v>16</v>
      </c>
      <c r="B32" s="8">
        <v>135</v>
      </c>
      <c r="C32" s="8">
        <v>283</v>
      </c>
      <c r="D32" s="8">
        <v>198</v>
      </c>
      <c r="E32" s="11">
        <f t="shared" si="0"/>
        <v>231.76400476758045</v>
      </c>
      <c r="F32" s="11">
        <f t="shared" si="1"/>
        <v>194.37125748502996</v>
      </c>
      <c r="G32" s="11">
        <f t="shared" si="2"/>
        <v>146.49172846548774</v>
      </c>
      <c r="H32" s="11">
        <v>142</v>
      </c>
      <c r="I32" s="11">
        <v>152</v>
      </c>
      <c r="J32" s="11">
        <v>168</v>
      </c>
      <c r="K32" s="11">
        <v>156</v>
      </c>
      <c r="L32" s="11">
        <v>145</v>
      </c>
      <c r="M32" s="13">
        <v>123</v>
      </c>
      <c r="N32" s="13">
        <v>160</v>
      </c>
      <c r="O32" s="13">
        <v>148</v>
      </c>
      <c r="P32" s="13">
        <v>159</v>
      </c>
      <c r="Q32" s="13">
        <v>120</v>
      </c>
      <c r="R32" s="13">
        <v>142.33333333333334</v>
      </c>
      <c r="S32" s="14">
        <v>207</v>
      </c>
      <c r="T32" s="14">
        <v>180.2731841763943</v>
      </c>
      <c r="U32" s="13">
        <v>144.20136852394916</v>
      </c>
    </row>
    <row r="33" spans="1:21" x14ac:dyDescent="0.3">
      <c r="A33" s="3" t="s">
        <v>17</v>
      </c>
      <c r="B33" s="8">
        <v>174</v>
      </c>
      <c r="C33" s="8">
        <v>140</v>
      </c>
      <c r="D33" s="8">
        <v>116</v>
      </c>
      <c r="E33" s="11">
        <f t="shared" si="0"/>
        <v>160.3694874851013</v>
      </c>
      <c r="F33" s="11">
        <f t="shared" si="1"/>
        <v>133.23353293413174</v>
      </c>
      <c r="G33" s="11">
        <f t="shared" si="2"/>
        <v>513.23445521962344</v>
      </c>
      <c r="H33" s="11">
        <v>490</v>
      </c>
      <c r="I33" s="11">
        <v>160</v>
      </c>
      <c r="J33" s="11">
        <v>151</v>
      </c>
      <c r="K33" s="11">
        <v>146</v>
      </c>
      <c r="L33" s="11">
        <v>140</v>
      </c>
      <c r="M33" s="13">
        <v>148</v>
      </c>
      <c r="N33" s="13">
        <v>141</v>
      </c>
      <c r="O33" s="13">
        <v>157</v>
      </c>
      <c r="P33" s="13">
        <v>143</v>
      </c>
      <c r="Q33" s="13">
        <v>140</v>
      </c>
      <c r="R33" s="13">
        <v>146.66666666666666</v>
      </c>
      <c r="S33" s="14">
        <v>181</v>
      </c>
      <c r="T33" s="14">
        <v>120.37809748105673</v>
      </c>
      <c r="U33" s="13">
        <v>130.54182376763021</v>
      </c>
    </row>
    <row r="34" spans="1:21" x14ac:dyDescent="0.3">
      <c r="A34" s="3" t="s">
        <v>18</v>
      </c>
      <c r="B34" s="3" t="s">
        <v>9</v>
      </c>
      <c r="C34" s="3" t="s">
        <v>9</v>
      </c>
      <c r="D34" s="3" t="s">
        <v>9</v>
      </c>
      <c r="E34" s="11">
        <f t="shared" si="0"/>
        <v>231.76400476758045</v>
      </c>
      <c r="F34" s="11">
        <f t="shared" si="1"/>
        <v>277.42514970059881</v>
      </c>
      <c r="G34" s="11">
        <f t="shared" si="2"/>
        <v>179.46377638334283</v>
      </c>
      <c r="H34" s="11">
        <v>176</v>
      </c>
      <c r="I34" s="11">
        <v>259</v>
      </c>
      <c r="J34" s="11">
        <v>229</v>
      </c>
      <c r="K34" s="11">
        <v>216</v>
      </c>
      <c r="L34" s="11">
        <v>202</v>
      </c>
      <c r="M34" s="13">
        <v>149</v>
      </c>
      <c r="N34" s="13">
        <v>134</v>
      </c>
      <c r="O34" s="13">
        <v>194</v>
      </c>
      <c r="P34" s="13">
        <v>191</v>
      </c>
      <c r="Q34" s="13">
        <v>159</v>
      </c>
      <c r="R34" s="13">
        <v>181.33333333333334</v>
      </c>
      <c r="S34" s="14">
        <v>173</v>
      </c>
      <c r="T34" s="14">
        <v>153.84714115866839</v>
      </c>
      <c r="U34" s="13">
        <v>197.36789143810014</v>
      </c>
    </row>
    <row r="35" spans="1:21" x14ac:dyDescent="0.3">
      <c r="A35" s="3" t="s">
        <v>22</v>
      </c>
      <c r="B35" s="8">
        <v>243</v>
      </c>
      <c r="C35" s="8">
        <v>287</v>
      </c>
      <c r="D35" s="8">
        <v>246</v>
      </c>
      <c r="E35" s="11">
        <f t="shared" si="0"/>
        <v>215.73301549463645</v>
      </c>
      <c r="F35" s="11">
        <f t="shared" si="1"/>
        <v>238.62275449101799</v>
      </c>
      <c r="G35" s="11">
        <f t="shared" si="2"/>
        <v>233.71363377067883</v>
      </c>
      <c r="H35" s="11">
        <v>228</v>
      </c>
      <c r="I35" s="11">
        <v>209</v>
      </c>
      <c r="J35" s="11">
        <v>207</v>
      </c>
      <c r="K35" s="11">
        <v>208</v>
      </c>
      <c r="L35" s="11">
        <v>208</v>
      </c>
      <c r="M35" s="13">
        <v>188</v>
      </c>
      <c r="N35" s="13">
        <v>182</v>
      </c>
      <c r="O35" s="13">
        <v>218</v>
      </c>
      <c r="P35" s="13">
        <v>240</v>
      </c>
      <c r="Q35" s="13">
        <v>200</v>
      </c>
      <c r="R35" s="13">
        <v>219.33333333333334</v>
      </c>
      <c r="S35" s="14">
        <v>148</v>
      </c>
      <c r="T35" s="14">
        <v>214.58259639193494</v>
      </c>
      <c r="U35" s="13">
        <v>247.06201802975994</v>
      </c>
    </row>
    <row r="36" spans="1:21" x14ac:dyDescent="0.3">
      <c r="A36" s="3" t="s">
        <v>20</v>
      </c>
      <c r="B36" s="8">
        <v>187</v>
      </c>
      <c r="C36" s="8">
        <v>216</v>
      </c>
      <c r="D36" s="8">
        <v>197</v>
      </c>
      <c r="E36" s="11">
        <f t="shared" si="0"/>
        <v>178.72467222884384</v>
      </c>
      <c r="F36" s="11">
        <f t="shared" si="1"/>
        <v>168.86227544910182</v>
      </c>
      <c r="G36" s="11">
        <f t="shared" si="2"/>
        <v>164.28978893325726</v>
      </c>
      <c r="H36" s="11">
        <v>171</v>
      </c>
      <c r="I36" s="11">
        <v>180</v>
      </c>
      <c r="J36" s="11">
        <v>172</v>
      </c>
      <c r="K36" s="11">
        <v>178</v>
      </c>
      <c r="L36" s="11">
        <v>184</v>
      </c>
      <c r="M36" s="13">
        <v>144</v>
      </c>
      <c r="N36" s="13">
        <v>209</v>
      </c>
      <c r="O36" s="13">
        <v>154</v>
      </c>
      <c r="P36" s="13">
        <v>173</v>
      </c>
      <c r="Q36" s="13">
        <v>150</v>
      </c>
      <c r="R36" s="13">
        <v>159</v>
      </c>
      <c r="S36" s="14">
        <v>140</v>
      </c>
      <c r="T36" s="14">
        <v>181.57894736842104</v>
      </c>
      <c r="U36" s="13">
        <v>184.03714565004887</v>
      </c>
    </row>
    <row r="37" spans="1:21" x14ac:dyDescent="0.3">
      <c r="A37" s="3" t="s">
        <v>21</v>
      </c>
      <c r="B37" s="3" t="s">
        <v>9</v>
      </c>
      <c r="C37" s="3" t="s">
        <v>9</v>
      </c>
      <c r="D37" s="3" t="s">
        <v>9</v>
      </c>
      <c r="E37" s="11">
        <f>G18/16.78</f>
        <v>229.79737783075089</v>
      </c>
      <c r="F37" s="11">
        <f t="shared" si="1"/>
        <v>259.40119760479041</v>
      </c>
      <c r="G37" s="11">
        <f t="shared" si="2"/>
        <v>287.90644609241298</v>
      </c>
      <c r="H37" s="11">
        <v>282</v>
      </c>
      <c r="I37" s="11">
        <v>241</v>
      </c>
      <c r="J37" s="11">
        <v>231</v>
      </c>
      <c r="K37" s="11">
        <v>216</v>
      </c>
      <c r="L37" s="11">
        <v>201</v>
      </c>
      <c r="M37" s="13">
        <v>204</v>
      </c>
      <c r="N37" s="13">
        <v>207</v>
      </c>
      <c r="O37" s="13">
        <v>206</v>
      </c>
      <c r="P37" s="13">
        <v>223</v>
      </c>
      <c r="Q37" s="13">
        <v>235</v>
      </c>
      <c r="R37" s="13">
        <v>221.33333333333334</v>
      </c>
      <c r="S37" s="14">
        <v>367</v>
      </c>
      <c r="T37" s="14">
        <v>197.63436639588596</v>
      </c>
      <c r="U37" s="13">
        <v>208.30288831730533</v>
      </c>
    </row>
    <row r="39" spans="1:21" x14ac:dyDescent="0.3">
      <c r="B39" s="7">
        <v>45423</v>
      </c>
      <c r="C39" s="7"/>
      <c r="D39" s="7">
        <v>45437</v>
      </c>
      <c r="E39" s="7"/>
      <c r="F39" s="7">
        <v>45450</v>
      </c>
      <c r="G39" s="7"/>
      <c r="H39" s="15">
        <v>45682</v>
      </c>
      <c r="I39" s="16"/>
      <c r="J39" s="15">
        <v>45695</v>
      </c>
      <c r="K39" s="16"/>
      <c r="L39" s="15">
        <v>45709</v>
      </c>
      <c r="M39" s="16"/>
    </row>
    <row r="40" spans="1:21" x14ac:dyDescent="0.3">
      <c r="B40" s="3" t="s">
        <v>4</v>
      </c>
      <c r="C40" s="3" t="s">
        <v>5</v>
      </c>
      <c r="D40" s="3" t="s">
        <v>4</v>
      </c>
      <c r="E40" s="3" t="s">
        <v>5</v>
      </c>
      <c r="F40" s="3" t="s">
        <v>4</v>
      </c>
      <c r="G40" s="3" t="s">
        <v>5</v>
      </c>
      <c r="H40" s="3" t="s">
        <v>4</v>
      </c>
      <c r="I40" s="3" t="s">
        <v>5</v>
      </c>
      <c r="J40" s="3" t="s">
        <v>4</v>
      </c>
      <c r="K40" s="3" t="s">
        <v>5</v>
      </c>
      <c r="L40" s="3" t="s">
        <v>4</v>
      </c>
      <c r="M40" s="3" t="s">
        <v>5</v>
      </c>
    </row>
    <row r="41" spans="1:21" x14ac:dyDescent="0.3">
      <c r="A41" s="3" t="s">
        <v>6</v>
      </c>
      <c r="B41" s="11">
        <v>142.07389749702025</v>
      </c>
      <c r="C41" s="11">
        <v>398.33134684147791</v>
      </c>
      <c r="D41" s="11">
        <v>163.05389221556888</v>
      </c>
      <c r="E41" s="11">
        <v>411.79640718562877</v>
      </c>
      <c r="F41" s="11">
        <v>192.75527666856814</v>
      </c>
      <c r="G41" s="11">
        <v>563.60524814603536</v>
      </c>
      <c r="H41" s="13">
        <v>106.80660595770951</v>
      </c>
      <c r="I41" s="13">
        <v>293.23069403714561</v>
      </c>
      <c r="J41" s="13">
        <v>107.46008471814922</v>
      </c>
      <c r="K41" s="13">
        <v>379.17888563049854</v>
      </c>
      <c r="L41" s="13">
        <v>111.08331895808178</v>
      </c>
      <c r="M41" s="13">
        <v>370.75594656239815</v>
      </c>
    </row>
    <row r="42" spans="1:21" x14ac:dyDescent="0.3">
      <c r="A42" s="3" t="s">
        <v>7</v>
      </c>
      <c r="B42" s="11">
        <v>486.82955899880807</v>
      </c>
      <c r="C42" s="11">
        <v>168.65315852205003</v>
      </c>
      <c r="D42" s="11">
        <v>203.77245508982037</v>
      </c>
      <c r="E42" s="11">
        <v>340.53892215568862</v>
      </c>
      <c r="F42" s="11">
        <v>259.6691386195094</v>
      </c>
      <c r="G42" s="11">
        <v>348.71648602395891</v>
      </c>
      <c r="H42" s="13">
        <v>216.56891495601172</v>
      </c>
      <c r="I42" s="13">
        <v>406.80677745193873</v>
      </c>
      <c r="J42" s="13">
        <v>452.95698924731181</v>
      </c>
      <c r="K42" s="13">
        <v>505</v>
      </c>
      <c r="L42" s="13">
        <v>233.6483110676659</v>
      </c>
      <c r="M42" s="13">
        <v>603.76751384815907</v>
      </c>
    </row>
    <row r="43" spans="1:21" x14ac:dyDescent="0.3">
      <c r="A43" s="3" t="s">
        <v>8</v>
      </c>
      <c r="B43" s="11">
        <v>121.75208581644814</v>
      </c>
      <c r="C43" s="11">
        <v>276.28128724672229</v>
      </c>
      <c r="D43" s="11">
        <v>127.36526946107784</v>
      </c>
      <c r="E43" s="11">
        <v>275.20958083832335</v>
      </c>
      <c r="F43" s="11">
        <v>101.99657729606389</v>
      </c>
      <c r="G43" s="11">
        <v>181.85966913861949</v>
      </c>
      <c r="H43" s="13">
        <v>78.939937004453128</v>
      </c>
      <c r="I43" s="13">
        <v>193.98826979472139</v>
      </c>
      <c r="J43" s="13">
        <v>76.175735853155203</v>
      </c>
      <c r="K43" s="13">
        <v>646.79374389051804</v>
      </c>
      <c r="L43" s="13">
        <v>72.303681981101334</v>
      </c>
      <c r="M43" s="13">
        <v>659.8371599551773</v>
      </c>
    </row>
    <row r="44" spans="1:21" x14ac:dyDescent="0.3">
      <c r="A44" s="3" t="s">
        <v>10</v>
      </c>
      <c r="B44" s="11">
        <v>153.87365911799762</v>
      </c>
      <c r="C44" s="11">
        <v>256.79380214541118</v>
      </c>
      <c r="D44" s="11">
        <v>129.04191616766468</v>
      </c>
      <c r="E44" s="11">
        <v>311.07784431137725</v>
      </c>
      <c r="F44" s="11">
        <v>155.79007415858527</v>
      </c>
      <c r="G44" s="11">
        <v>303.93610952652591</v>
      </c>
      <c r="H44" s="13">
        <v>158.25730422504614</v>
      </c>
      <c r="I44" s="13">
        <v>286.59824046920824</v>
      </c>
      <c r="J44" s="13">
        <v>142</v>
      </c>
      <c r="K44" s="13">
        <v>154.68370339338082</v>
      </c>
      <c r="L44" s="13">
        <v>154.22776148582599</v>
      </c>
      <c r="M44" s="13">
        <v>315.61094819159331</v>
      </c>
    </row>
    <row r="45" spans="1:21" x14ac:dyDescent="0.3">
      <c r="A45" s="3" t="s">
        <v>11</v>
      </c>
      <c r="B45" s="11">
        <v>209.71394517282476</v>
      </c>
      <c r="C45" s="11">
        <v>393.98092967818832</v>
      </c>
      <c r="D45" s="11">
        <v>321.61676646706587</v>
      </c>
      <c r="E45" s="11">
        <v>335.14970059880238</v>
      </c>
      <c r="F45" s="11">
        <v>524.30119794637756</v>
      </c>
      <c r="G45" s="11">
        <v>410.89560752994862</v>
      </c>
      <c r="H45" s="13">
        <v>247.37156511350059</v>
      </c>
      <c r="I45" s="13">
        <v>537.42261322906484</v>
      </c>
      <c r="J45" s="13">
        <v>243.58329842200806</v>
      </c>
      <c r="K45" s="13">
        <v>867.76637341153469</v>
      </c>
      <c r="L45" s="13">
        <v>234.9322720290462</v>
      </c>
      <c r="M45" s="13">
        <v>843.19403714564999</v>
      </c>
    </row>
    <row r="46" spans="1:21" x14ac:dyDescent="0.3">
      <c r="A46" s="3" t="s">
        <v>12</v>
      </c>
      <c r="B46" s="11">
        <v>231.34684147794994</v>
      </c>
      <c r="C46" s="11">
        <v>720.61978545887962</v>
      </c>
      <c r="D46" s="11">
        <v>244.43113772455092</v>
      </c>
      <c r="E46" s="11">
        <v>649.1017964071857</v>
      </c>
      <c r="F46" s="11">
        <v>278.77923559612094</v>
      </c>
      <c r="G46" s="11">
        <v>615.40216771249288</v>
      </c>
      <c r="H46" s="13">
        <v>479.74444909928781</v>
      </c>
      <c r="I46" s="13">
        <v>1209.8655913978494</v>
      </c>
      <c r="J46" s="13">
        <v>190.9824046920821</v>
      </c>
      <c r="K46" s="13">
        <v>2230.2834799608991</v>
      </c>
      <c r="L46" s="13">
        <v>444.76050830889534</v>
      </c>
      <c r="M46" s="13">
        <v>1949.3320299771913</v>
      </c>
    </row>
    <row r="47" spans="1:21" x14ac:dyDescent="0.3">
      <c r="A47" s="3" t="s">
        <v>13</v>
      </c>
      <c r="B47" s="11">
        <v>284.62455303933251</v>
      </c>
      <c r="C47" s="11">
        <v>691.77592371871276</v>
      </c>
      <c r="D47" s="11">
        <v>248.1437125748503</v>
      </c>
      <c r="E47" s="11">
        <v>995.74850299401203</v>
      </c>
      <c r="F47" s="11">
        <v>264.46092413006272</v>
      </c>
      <c r="G47" s="11">
        <v>1206.7883628066172</v>
      </c>
      <c r="H47" s="13">
        <v>283.50217719719183</v>
      </c>
      <c r="I47" s="13">
        <v>1655.0313380484158</v>
      </c>
      <c r="J47" s="13">
        <v>398.04496578690123</v>
      </c>
      <c r="K47" s="13">
        <v>1373.7047898338221</v>
      </c>
      <c r="L47" s="13">
        <v>416.2756598240469</v>
      </c>
      <c r="M47" s="13">
        <v>1621.4748289345064</v>
      </c>
    </row>
    <row r="48" spans="1:21" x14ac:dyDescent="0.3">
      <c r="A48" s="3" t="s">
        <v>14</v>
      </c>
      <c r="B48" s="11">
        <v>451.84743742550654</v>
      </c>
      <c r="C48" s="11">
        <v>679.67818831942782</v>
      </c>
      <c r="D48" s="11">
        <v>347.8443113772455</v>
      </c>
      <c r="E48" s="11">
        <v>828.92215568862275</v>
      </c>
      <c r="F48" s="11">
        <v>415.11694238448371</v>
      </c>
      <c r="G48" s="11">
        <v>1141.3006274957215</v>
      </c>
      <c r="H48" s="13">
        <v>685.04398826979468</v>
      </c>
      <c r="I48" s="13">
        <v>1321.1652818507657</v>
      </c>
      <c r="J48" s="13">
        <v>408.07673509286411</v>
      </c>
      <c r="K48" s="13">
        <v>2163.7047898338219</v>
      </c>
      <c r="L48" s="13">
        <v>323.14271749755619</v>
      </c>
      <c r="M48" s="13">
        <v>2059.8501140436624</v>
      </c>
    </row>
    <row r="49" spans="1:13" x14ac:dyDescent="0.3">
      <c r="A49" s="3" t="s">
        <v>15</v>
      </c>
      <c r="B49" s="11">
        <v>135.04171632896305</v>
      </c>
      <c r="C49" s="11">
        <v>488.4982121573301</v>
      </c>
      <c r="D49" s="11">
        <v>137.24550898203594</v>
      </c>
      <c r="E49" s="11">
        <v>411.37724550898207</v>
      </c>
      <c r="F49" s="11">
        <v>159.09868796349116</v>
      </c>
      <c r="G49" s="11">
        <v>486.13804905875639</v>
      </c>
      <c r="H49" s="13">
        <v>173.59199939845101</v>
      </c>
      <c r="I49" s="13">
        <v>793.06537864412621</v>
      </c>
      <c r="J49" s="13">
        <v>172.35</v>
      </c>
      <c r="K49" s="13">
        <v>660.2444544</v>
      </c>
      <c r="L49" s="13">
        <v>170.89791928501606</v>
      </c>
      <c r="M49" s="13">
        <v>699.81287529674626</v>
      </c>
    </row>
    <row r="50" spans="1:13" x14ac:dyDescent="0.3">
      <c r="A50" s="3" t="s">
        <v>16</v>
      </c>
      <c r="B50" s="11">
        <v>185.22050059594756</v>
      </c>
      <c r="C50" s="11">
        <v>330.75089392133492</v>
      </c>
      <c r="D50" s="11">
        <v>136.2874251497006</v>
      </c>
      <c r="E50" s="11">
        <v>341.43712574850304</v>
      </c>
      <c r="F50" s="11">
        <v>132.40159726183686</v>
      </c>
      <c r="G50" s="11">
        <v>233.2002281802624</v>
      </c>
      <c r="H50" s="13">
        <v>147.94721407624633</v>
      </c>
      <c r="I50" s="13">
        <v>273.14271749755619</v>
      </c>
      <c r="J50" s="13">
        <v>144.79472140762462</v>
      </c>
      <c r="K50" s="13">
        <v>263</v>
      </c>
      <c r="L50" s="13">
        <v>139.01922450309547</v>
      </c>
      <c r="M50" s="13">
        <v>253.17693059628542</v>
      </c>
    </row>
    <row r="51" spans="1:13" x14ac:dyDescent="0.3">
      <c r="A51" s="3" t="s">
        <v>17</v>
      </c>
      <c r="B51" s="11">
        <v>197.91418355184743</v>
      </c>
      <c r="C51" s="11">
        <v>342.84862932061975</v>
      </c>
      <c r="D51" s="11">
        <v>173.05389221556888</v>
      </c>
      <c r="E51" s="11">
        <v>323.4730538922156</v>
      </c>
      <c r="F51" s="11">
        <v>290.13120365088417</v>
      </c>
      <c r="G51" s="11">
        <v>395.83571021106673</v>
      </c>
      <c r="H51" s="13">
        <v>285.15260128163357</v>
      </c>
      <c r="I51" s="13">
        <v>379</v>
      </c>
      <c r="J51" s="13">
        <v>291.26099706744867</v>
      </c>
      <c r="K51" s="13">
        <v>379</v>
      </c>
      <c r="L51" s="13">
        <v>285.15570451054322</v>
      </c>
      <c r="M51" s="13">
        <v>392.96187683284455</v>
      </c>
    </row>
    <row r="52" spans="1:13" x14ac:dyDescent="0.3">
      <c r="A52" s="3" t="s">
        <v>18</v>
      </c>
      <c r="B52" s="11">
        <v>97.735399284862922</v>
      </c>
      <c r="C52" s="11">
        <v>610.90584028605474</v>
      </c>
      <c r="D52" s="11">
        <v>110.41916167664671</v>
      </c>
      <c r="E52" s="11">
        <v>896.58682634730542</v>
      </c>
      <c r="F52" s="11">
        <v>143.92470051340558</v>
      </c>
      <c r="G52" s="11" t="s">
        <v>9</v>
      </c>
      <c r="H52" s="13">
        <v>178.52572647294053</v>
      </c>
      <c r="I52" s="13">
        <v>218.069403714565</v>
      </c>
      <c r="J52" s="13">
        <v>187.2043010752688</v>
      </c>
      <c r="K52" s="13">
        <v>216.96480938416423</v>
      </c>
      <c r="L52" s="13">
        <v>187.44976648202453</v>
      </c>
      <c r="M52" s="13">
        <v>434.21309872922774</v>
      </c>
    </row>
    <row r="53" spans="1:13" x14ac:dyDescent="0.3">
      <c r="A53" s="3" t="s">
        <v>19</v>
      </c>
      <c r="B53" s="11">
        <v>215.01787842669845</v>
      </c>
      <c r="C53" s="11">
        <v>386.47199046483905</v>
      </c>
      <c r="D53" s="11">
        <v>230.53892215568862</v>
      </c>
      <c r="E53" s="11">
        <v>429.94011976047904</v>
      </c>
      <c r="F53" s="11">
        <v>212.15059897318881</v>
      </c>
      <c r="G53" s="11">
        <v>420.76440387906445</v>
      </c>
      <c r="H53" s="13">
        <v>249.64361355490385</v>
      </c>
      <c r="I53" s="13">
        <v>486.77419354838707</v>
      </c>
      <c r="J53" s="13">
        <v>203.485546</v>
      </c>
      <c r="K53" s="13">
        <v>567.45875100000001</v>
      </c>
      <c r="L53" s="13">
        <v>216.27565982404693</v>
      </c>
      <c r="M53" s="13">
        <v>647.68450635386114</v>
      </c>
    </row>
    <row r="54" spans="1:13" x14ac:dyDescent="0.3">
      <c r="A54" s="3" t="s">
        <v>20</v>
      </c>
      <c r="B54" s="11">
        <v>295.82836710369486</v>
      </c>
      <c r="C54" s="11" t="s">
        <v>9</v>
      </c>
      <c r="D54" s="11">
        <v>252.09580838323353</v>
      </c>
      <c r="E54" s="11" t="s">
        <v>9</v>
      </c>
      <c r="F54" s="11">
        <v>237.02224757558469</v>
      </c>
      <c r="G54" s="11" t="s">
        <v>9</v>
      </c>
      <c r="H54" s="13">
        <v>332.1236559139785</v>
      </c>
      <c r="I54" s="13">
        <v>0</v>
      </c>
      <c r="J54" s="13">
        <v>314.00782013685239</v>
      </c>
      <c r="K54" s="13">
        <v>0</v>
      </c>
      <c r="L54" s="13">
        <v>299.45421961550988</v>
      </c>
      <c r="M54" s="13">
        <v>0</v>
      </c>
    </row>
    <row r="55" spans="1:13" x14ac:dyDescent="0.3">
      <c r="A55" s="3" t="s">
        <v>21</v>
      </c>
      <c r="B55" s="11">
        <v>188.02145411203813</v>
      </c>
      <c r="C55" s="11">
        <v>484.14779499404051</v>
      </c>
      <c r="D55" s="11">
        <v>215.92814371257487</v>
      </c>
      <c r="E55" s="11">
        <v>492.75449101796409</v>
      </c>
      <c r="F55" s="11">
        <v>241.9851682829435</v>
      </c>
      <c r="G55" s="11">
        <v>532.002281802624</v>
      </c>
      <c r="H55" s="13">
        <v>363.47181492342781</v>
      </c>
      <c r="I55" s="13">
        <v>623.4441186054089</v>
      </c>
      <c r="J55" s="13">
        <v>356.02309668326171</v>
      </c>
      <c r="K55" s="13">
        <v>646.79374389051804</v>
      </c>
      <c r="L55" s="13">
        <v>317.20119784635915</v>
      </c>
      <c r="M55" s="13">
        <v>659.8371599551773</v>
      </c>
    </row>
    <row r="58" spans="1:13" x14ac:dyDescent="0.3">
      <c r="B58" s="3" t="s">
        <v>4</v>
      </c>
      <c r="C58" s="3" t="s">
        <v>5</v>
      </c>
      <c r="D58" s="13" t="s">
        <v>3</v>
      </c>
    </row>
    <row r="59" spans="1:13" x14ac:dyDescent="0.3">
      <c r="A59" s="3" t="s">
        <v>6</v>
      </c>
      <c r="B59" s="11">
        <v>192.75527666856814</v>
      </c>
      <c r="C59" s="11">
        <v>563.60524814603536</v>
      </c>
      <c r="D59" s="13">
        <v>195.03707929264118</v>
      </c>
    </row>
    <row r="60" spans="1:13" x14ac:dyDescent="0.3">
      <c r="A60" s="3" t="s">
        <v>23</v>
      </c>
      <c r="B60" s="11">
        <v>259.6691386195094</v>
      </c>
      <c r="C60" s="11">
        <v>348.71648602395891</v>
      </c>
      <c r="D60" s="13">
        <v>251.05533371363376</v>
      </c>
    </row>
    <row r="61" spans="1:13" x14ac:dyDescent="0.3">
      <c r="A61" s="3" t="s">
        <v>24</v>
      </c>
      <c r="B61" s="11">
        <v>101.99657729606389</v>
      </c>
      <c r="C61" s="11">
        <v>181.85966913861949</v>
      </c>
      <c r="D61" s="13">
        <v>94.067313177410142</v>
      </c>
    </row>
    <row r="62" spans="1:13" x14ac:dyDescent="0.3">
      <c r="A62" s="3" t="s">
        <v>10</v>
      </c>
      <c r="B62" s="11">
        <v>155.79007415858527</v>
      </c>
      <c r="C62" s="11">
        <v>303.93610952652591</v>
      </c>
      <c r="D62" s="13">
        <v>204.67769537934967</v>
      </c>
    </row>
    <row r="63" spans="1:13" x14ac:dyDescent="0.3">
      <c r="A63" s="3" t="s">
        <v>25</v>
      </c>
      <c r="B63" s="11">
        <v>411</v>
      </c>
      <c r="C63" s="11">
        <v>524</v>
      </c>
      <c r="D63" s="13">
        <v>404.79178551055332</v>
      </c>
    </row>
    <row r="64" spans="1:13" x14ac:dyDescent="0.3">
      <c r="A64" s="3" t="s">
        <v>12</v>
      </c>
      <c r="B64" s="11">
        <v>278.77923559612094</v>
      </c>
      <c r="C64" s="11">
        <v>615.40216771249288</v>
      </c>
      <c r="D64" s="13">
        <v>362.92070735881344</v>
      </c>
    </row>
    <row r="65" spans="1:4" x14ac:dyDescent="0.3">
      <c r="A65" s="3" t="s">
        <v>13</v>
      </c>
      <c r="B65" s="11">
        <v>264.46092413006272</v>
      </c>
      <c r="C65" s="11">
        <v>1206.7883628066172</v>
      </c>
      <c r="D65" s="13">
        <v>764.23274386765536</v>
      </c>
    </row>
    <row r="66" spans="1:4" x14ac:dyDescent="0.3">
      <c r="A66" s="3" t="s">
        <v>14</v>
      </c>
      <c r="B66" s="11">
        <v>415.11694238448371</v>
      </c>
      <c r="C66" s="11">
        <v>1141.3006274957215</v>
      </c>
      <c r="D66" s="13">
        <v>885.45350827153447</v>
      </c>
    </row>
    <row r="67" spans="1:4" x14ac:dyDescent="0.3">
      <c r="A67" s="3" t="s">
        <v>15</v>
      </c>
      <c r="B67" s="11">
        <v>159.09868796349116</v>
      </c>
      <c r="C67" s="11">
        <v>486.13804905875639</v>
      </c>
      <c r="D67" s="13">
        <v>219.90872789503706</v>
      </c>
    </row>
    <row r="68" spans="1:4" x14ac:dyDescent="0.3">
      <c r="A68" s="3" t="s">
        <v>16</v>
      </c>
      <c r="B68" s="11">
        <v>132.40159726183686</v>
      </c>
      <c r="C68" s="11">
        <v>233.2002281802624</v>
      </c>
      <c r="D68" s="13">
        <v>146.49172846548774</v>
      </c>
    </row>
    <row r="69" spans="1:4" x14ac:dyDescent="0.3">
      <c r="A69" s="3" t="s">
        <v>17</v>
      </c>
      <c r="B69" s="11">
        <v>290.13120365088417</v>
      </c>
      <c r="C69" s="11">
        <v>395.83571021106673</v>
      </c>
      <c r="D69" s="13">
        <v>513.23445521962344</v>
      </c>
    </row>
    <row r="70" spans="1:4" x14ac:dyDescent="0.3">
      <c r="A70" s="3" t="s">
        <v>18</v>
      </c>
      <c r="B70" s="11">
        <v>143.92470051340558</v>
      </c>
      <c r="C70" s="11" t="s">
        <v>9</v>
      </c>
      <c r="D70" s="13">
        <v>179.46377638334283</v>
      </c>
    </row>
    <row r="71" spans="1:4" x14ac:dyDescent="0.3">
      <c r="A71" s="3" t="s">
        <v>26</v>
      </c>
      <c r="B71" s="11">
        <v>212.15059897318881</v>
      </c>
      <c r="C71" s="11">
        <v>420.76440387906445</v>
      </c>
      <c r="D71" s="13">
        <v>233.71363377067883</v>
      </c>
    </row>
    <row r="72" spans="1:4" x14ac:dyDescent="0.3">
      <c r="A72" s="3" t="s">
        <v>20</v>
      </c>
      <c r="B72" s="11">
        <v>237.02224757558469</v>
      </c>
      <c r="C72" s="11" t="s">
        <v>9</v>
      </c>
      <c r="D72" s="13">
        <v>164.28978893325726</v>
      </c>
    </row>
    <row r="73" spans="1:4" x14ac:dyDescent="0.3">
      <c r="A73" s="3" t="s">
        <v>21</v>
      </c>
      <c r="B73" s="11">
        <v>241.9851682829435</v>
      </c>
      <c r="C73" s="11">
        <v>532.002281802624</v>
      </c>
      <c r="D73" s="13">
        <v>287.90644609241298</v>
      </c>
    </row>
    <row r="233" spans="1:4" x14ac:dyDescent="0.3">
      <c r="B233" s="1" t="s">
        <v>27</v>
      </c>
      <c r="C233" s="1" t="s">
        <v>28</v>
      </c>
      <c r="D233" s="1" t="s">
        <v>29</v>
      </c>
    </row>
    <row r="234" spans="1:4" x14ac:dyDescent="0.3">
      <c r="A234" s="3" t="s">
        <v>6</v>
      </c>
      <c r="B234" s="13">
        <v>201</v>
      </c>
      <c r="C234" s="13">
        <v>101</v>
      </c>
      <c r="D234" s="13">
        <v>113</v>
      </c>
    </row>
    <row r="235" spans="1:4" x14ac:dyDescent="0.3">
      <c r="A235" s="3" t="s">
        <v>23</v>
      </c>
      <c r="B235" s="13">
        <v>161</v>
      </c>
      <c r="C235" s="13">
        <v>245</v>
      </c>
      <c r="D235" s="13">
        <v>186.51853522821264</v>
      </c>
    </row>
    <row r="236" spans="1:4" x14ac:dyDescent="0.3">
      <c r="A236" s="3" t="s">
        <v>24</v>
      </c>
      <c r="B236" s="13">
        <v>92</v>
      </c>
      <c r="C236" s="13">
        <v>78</v>
      </c>
      <c r="D236" s="13">
        <v>72.457757296466966</v>
      </c>
    </row>
    <row r="237" spans="1:4" x14ac:dyDescent="0.3">
      <c r="A237" s="3" t="s">
        <v>10</v>
      </c>
      <c r="B237" s="13">
        <v>115</v>
      </c>
      <c r="C237" s="13">
        <v>106</v>
      </c>
      <c r="D237" s="13">
        <v>93.201812849906688</v>
      </c>
    </row>
    <row r="238" spans="1:4" x14ac:dyDescent="0.3">
      <c r="A238" s="3" t="s">
        <v>25</v>
      </c>
      <c r="B238" s="13">
        <v>202</v>
      </c>
      <c r="C238" s="13">
        <v>298</v>
      </c>
      <c r="D238" s="13">
        <v>381.81166503747147</v>
      </c>
    </row>
    <row r="239" spans="1:4" x14ac:dyDescent="0.3">
      <c r="A239" s="3" t="s">
        <v>12</v>
      </c>
      <c r="B239" s="13">
        <v>255</v>
      </c>
      <c r="C239" s="13">
        <v>378</v>
      </c>
      <c r="D239" s="13">
        <v>618.64206581948508</v>
      </c>
    </row>
    <row r="240" spans="1:4" x14ac:dyDescent="0.3">
      <c r="A240" s="3" t="s">
        <v>13</v>
      </c>
      <c r="B240" s="13">
        <v>483</v>
      </c>
      <c r="C240" s="13">
        <v>508</v>
      </c>
      <c r="D240" s="13">
        <v>656.07980728948462</v>
      </c>
    </row>
    <row r="241" spans="1:4" x14ac:dyDescent="0.3">
      <c r="A241" s="3" t="s">
        <v>14</v>
      </c>
      <c r="B241" s="13">
        <v>435</v>
      </c>
      <c r="C241" s="13">
        <v>698</v>
      </c>
      <c r="D241" s="13">
        <v>1027.5639459107199</v>
      </c>
    </row>
    <row r="242" spans="1:4" x14ac:dyDescent="0.3">
      <c r="A242" s="3" t="s">
        <v>15</v>
      </c>
      <c r="B242" s="13">
        <v>185</v>
      </c>
      <c r="C242" s="13">
        <v>204</v>
      </c>
      <c r="D242" s="13">
        <v>158.06481598090542</v>
      </c>
    </row>
    <row r="243" spans="1:4" x14ac:dyDescent="0.3">
      <c r="A243" s="3" t="s">
        <v>16</v>
      </c>
      <c r="B243" s="13">
        <v>145</v>
      </c>
      <c r="C243" s="13">
        <v>123</v>
      </c>
      <c r="D243" s="13">
        <v>144.20136852394916</v>
      </c>
    </row>
    <row r="244" spans="1:4" x14ac:dyDescent="0.3">
      <c r="A244" s="3" t="s">
        <v>17</v>
      </c>
      <c r="B244" s="13">
        <v>140</v>
      </c>
      <c r="C244" s="13">
        <v>148</v>
      </c>
      <c r="D244" s="13">
        <v>130.54182376763021</v>
      </c>
    </row>
    <row r="245" spans="1:4" x14ac:dyDescent="0.3">
      <c r="A245" s="3" t="s">
        <v>18</v>
      </c>
      <c r="B245" s="13">
        <v>149</v>
      </c>
      <c r="C245" s="13">
        <v>149</v>
      </c>
      <c r="D245" s="13">
        <v>197.36789143810014</v>
      </c>
    </row>
    <row r="246" spans="1:4" x14ac:dyDescent="0.3">
      <c r="A246" s="3" t="s">
        <v>26</v>
      </c>
      <c r="B246" s="13">
        <v>208</v>
      </c>
      <c r="C246" s="13">
        <v>188</v>
      </c>
      <c r="D246" s="13">
        <v>247.06201802975994</v>
      </c>
    </row>
    <row r="247" spans="1:4" x14ac:dyDescent="0.3">
      <c r="A247" s="3" t="s">
        <v>20</v>
      </c>
      <c r="B247" s="13">
        <v>184</v>
      </c>
      <c r="C247" s="13">
        <v>144</v>
      </c>
      <c r="D247" s="13">
        <v>184.03714565004887</v>
      </c>
    </row>
    <row r="248" spans="1:4" x14ac:dyDescent="0.3">
      <c r="A248" s="3" t="s">
        <v>21</v>
      </c>
      <c r="B248" s="13">
        <v>201</v>
      </c>
      <c r="C248" s="13">
        <v>204</v>
      </c>
      <c r="D248" s="13">
        <v>208.30288831730533</v>
      </c>
    </row>
  </sheetData>
  <mergeCells count="13">
    <mergeCell ref="B39:C39"/>
    <mergeCell ref="D39:E39"/>
    <mergeCell ref="F39:G39"/>
    <mergeCell ref="H39:I39"/>
    <mergeCell ref="J39:K39"/>
    <mergeCell ref="L39:M39"/>
    <mergeCell ref="B1:C1"/>
    <mergeCell ref="D1:M1"/>
    <mergeCell ref="E2:G2"/>
    <mergeCell ref="H2:J2"/>
    <mergeCell ref="K2:M2"/>
    <mergeCell ref="B21:C21"/>
    <mergeCell ref="D21:G21"/>
  </mergeCells>
  <conditionalFormatting sqref="H41:M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Tarifas_hotel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Lizzette Cota</dc:creator>
  <cp:lastModifiedBy>Lizzette Cota</cp:lastModifiedBy>
  <dcterms:created xsi:type="dcterms:W3CDTF">2025-05-30T22:20:38Z</dcterms:created>
  <dcterms:modified xsi:type="dcterms:W3CDTF">2025-05-30T22:22:32Z</dcterms:modified>
</cp:coreProperties>
</file>