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64a47ee61ae747/Documentos/Trabajo/Ideas Frescas/Proyectos/Precio por noche Hoteles/Base de datos/"/>
    </mc:Choice>
  </mc:AlternateContent>
  <xr:revisionPtr revIDLastSave="104" documentId="8_{32D216DB-F347-45F1-8BEF-5296F0CA7D09}" xr6:coauthVersionLast="47" xr6:coauthVersionMax="47" xr10:uidLastSave="{D6CDFF30-72F4-48D0-B541-00E49D118DCF}"/>
  <bookViews>
    <workbookView xWindow="-110" yWindow="-110" windowWidth="19420" windowHeight="11020" xr2:uid="{24D4A020-A8A1-4CD3-9205-F838F648F62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2" i="1" l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U41" i="1"/>
  <c r="T41" i="1"/>
  <c r="Y22" i="1"/>
  <c r="T39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21" i="1"/>
  <c r="R39" i="1"/>
  <c r="R42" i="1"/>
  <c r="S42" i="1"/>
  <c r="R43" i="1"/>
  <c r="S43" i="1"/>
  <c r="R44" i="1"/>
  <c r="S44" i="1"/>
  <c r="R45" i="1"/>
  <c r="S45" i="1"/>
  <c r="R46" i="1"/>
  <c r="S46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S41" i="1"/>
  <c r="R41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22" i="1"/>
  <c r="X2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Q41" i="1"/>
  <c r="P41" i="1"/>
  <c r="W22" i="1"/>
  <c r="P39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21" i="1"/>
</calcChain>
</file>

<file path=xl/sharedStrings.xml><?xml version="1.0" encoding="utf-8"?>
<sst xmlns="http://schemas.openxmlformats.org/spreadsheetml/2006/main" count="137" uniqueCount="23">
  <si>
    <t>Sep</t>
  </si>
  <si>
    <t>Nov</t>
  </si>
  <si>
    <t>Feb</t>
  </si>
  <si>
    <t>General</t>
  </si>
  <si>
    <t>4 Estrellas</t>
  </si>
  <si>
    <t>5 Estrellas </t>
  </si>
  <si>
    <t>Mazatlán</t>
  </si>
  <si>
    <t>Pto. Vallarta</t>
  </si>
  <si>
    <t>Ver.- Boca del Río</t>
  </si>
  <si>
    <t>-</t>
  </si>
  <si>
    <t>Mérida</t>
  </si>
  <si>
    <t>Nue. Nayarit</t>
  </si>
  <si>
    <t>Cabo San Lucas</t>
  </si>
  <si>
    <t>San José del Cabo</t>
  </si>
  <si>
    <t>Corredor Los Cabos</t>
  </si>
  <si>
    <t>Playa del Carmen</t>
  </si>
  <si>
    <t>Bahías de Huatulco</t>
  </si>
  <si>
    <t>Puerto Escondido</t>
  </si>
  <si>
    <t>Ensenada</t>
  </si>
  <si>
    <t>San Miguel de A.</t>
  </si>
  <si>
    <t>La Paz</t>
  </si>
  <si>
    <t>Cancún</t>
  </si>
  <si>
    <t>San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</si>
</sst>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"/>
    <numFmt numFmtId="170" formatCode="_-&quot;$&quot;* #,##0_-;\-&quot;$&quot;* #,##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14" fontId="0" fillId="0" borderId="0" xfId="0" applyNumberFormat="1"/>
    <xf numFmtId="170" fontId="0" fillId="0" borderId="0" xfId="3" applyNumberFormat="1" applyFont="1"/>
    <xf numFmtId="44" fontId="0" fillId="0" borderId="0" xfId="0" applyNumberFormat="1"/>
    <xf numFmtId="170" fontId="0" fillId="0" borderId="0" xfId="0" applyNumberFormat="1"/>
  </cellXfs>
  <cellStyles count="4">
    <cellStyle name="Moneda" xfId="3" builtinId="4"/>
    <cellStyle name="Moneda 2" xfId="2" xr:uid="{30C3708F-AA3E-476C-815D-5014AF0352DC}"/>
    <cellStyle name="Normal" xfId="0" builtinId="0"/>
    <cellStyle name="Normal 2 2" xfId="1" xr:uid="{2B62640D-B399-465C-9CD7-CC6003A8A7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B412-6BED-4DC6-9911-9B13E49854EA}">
  <dimension ref="A1:Y55"/>
  <sheetViews>
    <sheetView tabSelected="1" topLeftCell="I25" zoomScale="55" zoomScaleNormal="55" workbookViewId="0">
      <selection activeCell="Y25" sqref="Y25"/>
    </sheetView>
  </sheetViews>
  <sheetFormatPr baseColWidth="10" defaultRowHeight="14.5" x14ac:dyDescent="0.35"/>
  <cols>
    <col min="2" max="5" width="11" bestFit="1" customWidth="1"/>
    <col min="6" max="6" width="11.36328125" bestFit="1" customWidth="1"/>
    <col min="7" max="8" width="11" bestFit="1" customWidth="1"/>
    <col min="9" max="10" width="11.36328125" bestFit="1" customWidth="1"/>
    <col min="11" max="11" width="11" bestFit="1" customWidth="1"/>
    <col min="12" max="13" width="11.36328125" bestFit="1" customWidth="1"/>
    <col min="14" max="14" width="11" bestFit="1" customWidth="1"/>
    <col min="15" max="16" width="11.36328125" bestFit="1" customWidth="1"/>
    <col min="17" max="17" width="11" bestFit="1" customWidth="1"/>
    <col min="18" max="19" width="11.36328125" bestFit="1" customWidth="1"/>
    <col min="20" max="20" width="11" bestFit="1" customWidth="1"/>
    <col min="21" max="22" width="11.36328125" bestFit="1" customWidth="1"/>
    <col min="25" max="25" width="11.36328125" bestFit="1" customWidth="1"/>
    <col min="28" max="28" width="11.36328125" bestFit="1" customWidth="1"/>
  </cols>
  <sheetData>
    <row r="1" spans="1:25" x14ac:dyDescent="0.35">
      <c r="B1">
        <v>2023</v>
      </c>
      <c r="D1">
        <v>2024</v>
      </c>
      <c r="N1">
        <v>2025</v>
      </c>
    </row>
    <row r="2" spans="1:25" x14ac:dyDescent="0.35">
      <c r="B2" t="s">
        <v>0</v>
      </c>
      <c r="C2" t="s">
        <v>1</v>
      </c>
      <c r="D2" t="s">
        <v>2</v>
      </c>
      <c r="E2" s="2">
        <v>45423</v>
      </c>
      <c r="F2" s="2"/>
      <c r="G2" s="2"/>
      <c r="H2" s="2">
        <v>45437</v>
      </c>
      <c r="I2" s="2"/>
      <c r="J2" s="2"/>
      <c r="K2" s="2">
        <v>45450</v>
      </c>
      <c r="L2" s="2"/>
      <c r="M2" s="2"/>
      <c r="N2" s="2">
        <v>45807</v>
      </c>
      <c r="Q2" s="2">
        <v>45825</v>
      </c>
      <c r="T2" s="2">
        <v>45854</v>
      </c>
      <c r="W2" s="2">
        <v>45869</v>
      </c>
    </row>
    <row r="3" spans="1:25" x14ac:dyDescent="0.35">
      <c r="B3" t="s">
        <v>3</v>
      </c>
      <c r="C3" t="s">
        <v>3</v>
      </c>
      <c r="D3" t="s">
        <v>3</v>
      </c>
      <c r="E3" t="s">
        <v>4</v>
      </c>
      <c r="F3" t="s">
        <v>5</v>
      </c>
      <c r="G3" t="s">
        <v>3</v>
      </c>
      <c r="H3" t="s">
        <v>4</v>
      </c>
      <c r="I3" t="s">
        <v>5</v>
      </c>
      <c r="J3" t="s">
        <v>3</v>
      </c>
      <c r="K3" t="s">
        <v>4</v>
      </c>
      <c r="L3" t="s">
        <v>5</v>
      </c>
      <c r="M3" t="s">
        <v>3</v>
      </c>
      <c r="N3" t="s">
        <v>4</v>
      </c>
      <c r="O3" t="s">
        <v>5</v>
      </c>
      <c r="P3" t="s">
        <v>3</v>
      </c>
      <c r="Q3" t="s">
        <v>4</v>
      </c>
      <c r="R3" t="s">
        <v>5</v>
      </c>
      <c r="S3" t="s">
        <v>3</v>
      </c>
      <c r="T3" t="s">
        <v>4</v>
      </c>
      <c r="U3" t="s">
        <v>5</v>
      </c>
      <c r="V3" t="s">
        <v>3</v>
      </c>
      <c r="W3" t="s">
        <v>4</v>
      </c>
      <c r="X3" t="s">
        <v>5</v>
      </c>
      <c r="Y3" t="s">
        <v>3</v>
      </c>
    </row>
    <row r="4" spans="1:25" x14ac:dyDescent="0.35">
      <c r="A4" t="s">
        <v>6</v>
      </c>
      <c r="B4" s="1">
        <v>166</v>
      </c>
      <c r="C4" s="1">
        <v>134</v>
      </c>
      <c r="D4" s="1">
        <v>164</v>
      </c>
      <c r="E4" s="1">
        <v>2384</v>
      </c>
      <c r="F4" s="1">
        <v>6684</v>
      </c>
      <c r="G4" s="1">
        <v>2928</v>
      </c>
      <c r="H4" s="1">
        <v>2723</v>
      </c>
      <c r="I4" s="1">
        <v>6877</v>
      </c>
      <c r="J4" s="1">
        <v>2912</v>
      </c>
      <c r="K4" s="1">
        <v>3379</v>
      </c>
      <c r="L4" s="1">
        <v>9880</v>
      </c>
      <c r="M4" s="1">
        <v>3419</v>
      </c>
      <c r="N4" s="1">
        <v>1784.4668654084223</v>
      </c>
      <c r="O4" s="1">
        <v>4911.009480992434</v>
      </c>
      <c r="P4" s="1">
        <v>1955.5054945054944</v>
      </c>
      <c r="Q4" s="3">
        <v>2100</v>
      </c>
      <c r="R4" s="3">
        <v>4023</v>
      </c>
      <c r="S4" s="3">
        <v>2579</v>
      </c>
      <c r="T4" s="3">
        <v>1736</v>
      </c>
      <c r="U4" s="3">
        <v>3018</v>
      </c>
      <c r="V4" s="3">
        <v>2124</v>
      </c>
      <c r="W4" s="5">
        <v>1918</v>
      </c>
      <c r="X4" s="5">
        <v>3520.5</v>
      </c>
      <c r="Y4" s="3">
        <v>2199</v>
      </c>
    </row>
    <row r="5" spans="1:25" x14ac:dyDescent="0.35">
      <c r="A5" t="s">
        <v>7</v>
      </c>
      <c r="B5" s="1">
        <v>192</v>
      </c>
      <c r="C5" s="1">
        <v>604</v>
      </c>
      <c r="D5" s="1">
        <v>227</v>
      </c>
      <c r="E5" s="1">
        <v>8169</v>
      </c>
      <c r="F5" s="1">
        <v>2830</v>
      </c>
      <c r="G5" s="1">
        <v>3418</v>
      </c>
      <c r="H5" s="1">
        <v>3403</v>
      </c>
      <c r="I5" s="1">
        <v>5687</v>
      </c>
      <c r="J5" s="1">
        <v>3781</v>
      </c>
      <c r="K5" s="1">
        <v>4552</v>
      </c>
      <c r="L5" s="1">
        <v>6113</v>
      </c>
      <c r="M5" s="1">
        <v>4401</v>
      </c>
      <c r="N5" s="1">
        <v>5454.3160366657285</v>
      </c>
      <c r="O5" s="1">
        <v>4693.4196616400159</v>
      </c>
      <c r="P5" s="1">
        <v>3783.9259259259261</v>
      </c>
      <c r="Q5" s="3">
        <v>4292</v>
      </c>
      <c r="R5" s="3">
        <v>7681</v>
      </c>
      <c r="S5" s="3">
        <v>5296</v>
      </c>
      <c r="T5" s="3">
        <v>2011</v>
      </c>
      <c r="U5" s="3">
        <v>7057</v>
      </c>
      <c r="V5" s="3">
        <v>4002</v>
      </c>
      <c r="W5" s="5">
        <v>3151.5</v>
      </c>
      <c r="X5" s="5">
        <v>7369</v>
      </c>
      <c r="Y5" s="3">
        <v>4169</v>
      </c>
    </row>
    <row r="6" spans="1:25" x14ac:dyDescent="0.35">
      <c r="A6" t="s">
        <v>8</v>
      </c>
      <c r="B6" s="1" t="s">
        <v>9</v>
      </c>
      <c r="C6" s="1" t="s">
        <v>9</v>
      </c>
      <c r="D6" s="1" t="s">
        <v>9</v>
      </c>
      <c r="E6" s="1">
        <v>2043</v>
      </c>
      <c r="F6" s="1">
        <v>4636</v>
      </c>
      <c r="G6" s="1">
        <v>2104</v>
      </c>
      <c r="H6" s="1">
        <v>2127</v>
      </c>
      <c r="I6" s="1">
        <v>4596</v>
      </c>
      <c r="J6" s="1">
        <v>1993</v>
      </c>
      <c r="K6" s="1">
        <v>1788</v>
      </c>
      <c r="L6" s="1">
        <v>3188</v>
      </c>
      <c r="M6" s="1">
        <v>1649</v>
      </c>
      <c r="N6" s="1">
        <v>1254.457916315539</v>
      </c>
      <c r="O6" s="1">
        <v>2588.3458264819137</v>
      </c>
      <c r="P6" s="1">
        <v>1205.2297297297298</v>
      </c>
      <c r="Q6" s="3">
        <v>1310</v>
      </c>
      <c r="R6" s="3">
        <v>1788</v>
      </c>
      <c r="S6" s="3">
        <v>1433</v>
      </c>
      <c r="T6" s="3">
        <v>2206</v>
      </c>
      <c r="U6" s="3">
        <v>3335</v>
      </c>
      <c r="V6" s="3">
        <v>2494</v>
      </c>
      <c r="W6" s="5">
        <v>1758</v>
      </c>
      <c r="X6" s="5">
        <v>2561.5</v>
      </c>
      <c r="Y6" s="3">
        <v>2729</v>
      </c>
    </row>
    <row r="7" spans="1:25" x14ac:dyDescent="0.35">
      <c r="A7" t="s">
        <v>10</v>
      </c>
      <c r="B7" s="1" t="s">
        <v>9</v>
      </c>
      <c r="C7" s="1" t="s">
        <v>9</v>
      </c>
      <c r="D7" s="1" t="s">
        <v>9</v>
      </c>
      <c r="E7" s="1">
        <v>2582</v>
      </c>
      <c r="F7" s="1">
        <v>4309</v>
      </c>
      <c r="G7" s="1">
        <v>3521</v>
      </c>
      <c r="H7" s="1">
        <v>2155</v>
      </c>
      <c r="I7" s="1">
        <v>5195</v>
      </c>
      <c r="J7" s="1">
        <v>3295</v>
      </c>
      <c r="K7" s="1">
        <v>2731</v>
      </c>
      <c r="L7" s="1">
        <v>5328</v>
      </c>
      <c r="M7" s="1">
        <v>3588</v>
      </c>
      <c r="N7" s="1">
        <v>1748.5888211163794</v>
      </c>
      <c r="O7" s="1">
        <v>3487.7475772121106</v>
      </c>
      <c r="P7" s="1">
        <v>2441.6130952380954</v>
      </c>
      <c r="Q7" s="3">
        <v>4205</v>
      </c>
      <c r="R7" s="3">
        <v>3279</v>
      </c>
      <c r="S7" s="3">
        <v>3862</v>
      </c>
      <c r="T7" s="3">
        <v>2899</v>
      </c>
      <c r="U7" s="3">
        <v>2694</v>
      </c>
      <c r="V7" s="3">
        <v>2817</v>
      </c>
      <c r="W7" s="5">
        <v>3552</v>
      </c>
      <c r="X7" s="5">
        <v>2986.5</v>
      </c>
      <c r="Y7" s="3">
        <v>1925</v>
      </c>
    </row>
    <row r="8" spans="1:25" x14ac:dyDescent="0.35">
      <c r="A8" t="s">
        <v>11</v>
      </c>
      <c r="B8" s="1">
        <v>306</v>
      </c>
      <c r="C8" s="1">
        <v>385</v>
      </c>
      <c r="D8" s="1">
        <v>255</v>
      </c>
      <c r="E8" s="1">
        <v>3519</v>
      </c>
      <c r="F8" s="1">
        <v>6611</v>
      </c>
      <c r="G8" s="1">
        <v>4367</v>
      </c>
      <c r="H8" s="1">
        <v>5371</v>
      </c>
      <c r="I8" s="1">
        <v>5597</v>
      </c>
      <c r="J8" s="1">
        <v>4709</v>
      </c>
      <c r="K8" s="1">
        <v>9191</v>
      </c>
      <c r="L8" s="1">
        <v>7203</v>
      </c>
      <c r="M8" s="1">
        <v>7096</v>
      </c>
      <c r="N8" s="1">
        <v>3907.741837654452</v>
      </c>
      <c r="O8" s="1">
        <v>4481.399436722164</v>
      </c>
      <c r="P8" s="1">
        <v>3616.4545454545455</v>
      </c>
      <c r="Q8" s="3">
        <v>4363</v>
      </c>
      <c r="R8" s="3">
        <v>6247</v>
      </c>
      <c r="S8" s="3">
        <v>5303</v>
      </c>
      <c r="T8" s="3">
        <v>2899</v>
      </c>
      <c r="U8" s="3">
        <v>2694</v>
      </c>
      <c r="V8" s="3">
        <v>2817</v>
      </c>
      <c r="W8" s="5">
        <v>3631</v>
      </c>
      <c r="X8" s="5">
        <v>4470.5</v>
      </c>
      <c r="Y8" s="3">
        <v>1925</v>
      </c>
    </row>
    <row r="9" spans="1:25" x14ac:dyDescent="0.35">
      <c r="A9" t="s">
        <v>12</v>
      </c>
      <c r="B9" s="1">
        <v>470</v>
      </c>
      <c r="C9" s="1">
        <v>706</v>
      </c>
      <c r="D9" s="1">
        <v>494</v>
      </c>
      <c r="E9" s="1">
        <v>3882</v>
      </c>
      <c r="F9" s="1">
        <v>12092</v>
      </c>
      <c r="G9" s="1">
        <v>6197</v>
      </c>
      <c r="H9" s="1">
        <v>4082</v>
      </c>
      <c r="I9" s="1">
        <v>10840</v>
      </c>
      <c r="J9" s="1">
        <v>5972</v>
      </c>
      <c r="K9" s="1">
        <v>4887</v>
      </c>
      <c r="L9" s="1">
        <v>10788</v>
      </c>
      <c r="M9" s="1">
        <v>6362</v>
      </c>
      <c r="N9" s="1">
        <v>6250.8299550687298</v>
      </c>
      <c r="O9" s="1">
        <v>16429.660734944915</v>
      </c>
      <c r="P9" s="1">
        <v>9023.82</v>
      </c>
      <c r="Q9" s="3">
        <v>4114</v>
      </c>
      <c r="R9" s="3">
        <v>8392</v>
      </c>
      <c r="S9" s="3">
        <v>6712</v>
      </c>
      <c r="T9" s="3">
        <v>1624</v>
      </c>
      <c r="U9" s="3">
        <v>3778</v>
      </c>
      <c r="V9" s="3">
        <v>2701</v>
      </c>
      <c r="W9" s="5">
        <v>2869</v>
      </c>
      <c r="X9" s="5">
        <v>6085</v>
      </c>
      <c r="Y9" s="3">
        <v>2453</v>
      </c>
    </row>
    <row r="10" spans="1:25" x14ac:dyDescent="0.35">
      <c r="A10" t="s">
        <v>13</v>
      </c>
      <c r="B10" s="1" t="s">
        <v>9</v>
      </c>
      <c r="C10" s="1" t="s">
        <v>9</v>
      </c>
      <c r="D10" s="1">
        <v>528</v>
      </c>
      <c r="E10" s="1">
        <v>4776</v>
      </c>
      <c r="F10" s="1">
        <v>11608</v>
      </c>
      <c r="G10" s="1">
        <v>7751</v>
      </c>
      <c r="H10" s="1">
        <v>4144</v>
      </c>
      <c r="I10" s="1">
        <v>16629</v>
      </c>
      <c r="J10" s="1">
        <v>10034</v>
      </c>
      <c r="K10" s="1">
        <v>4636</v>
      </c>
      <c r="L10" s="1">
        <v>21155</v>
      </c>
      <c r="M10" s="1">
        <v>13397</v>
      </c>
      <c r="N10" s="1">
        <v>5443.0047601168144</v>
      </c>
      <c r="O10" s="1">
        <v>18736.600570626983</v>
      </c>
      <c r="P10" s="1">
        <v>11873.72972972973</v>
      </c>
      <c r="Q10" s="3">
        <v>4450</v>
      </c>
      <c r="R10" s="3">
        <v>13256</v>
      </c>
      <c r="S10" s="3">
        <v>11085</v>
      </c>
      <c r="T10" s="3">
        <v>5252</v>
      </c>
      <c r="U10" s="3">
        <v>11509</v>
      </c>
      <c r="V10" s="3">
        <v>9716</v>
      </c>
      <c r="W10" s="5">
        <v>4851</v>
      </c>
      <c r="X10" s="5">
        <v>12382.5</v>
      </c>
      <c r="Y10" s="3">
        <v>9098</v>
      </c>
    </row>
    <row r="11" spans="1:25" x14ac:dyDescent="0.35">
      <c r="A11" t="s">
        <v>14</v>
      </c>
      <c r="B11" s="1" t="s">
        <v>9</v>
      </c>
      <c r="C11" s="1" t="s">
        <v>9</v>
      </c>
      <c r="D11" s="1">
        <v>794</v>
      </c>
      <c r="E11" s="1">
        <v>7582</v>
      </c>
      <c r="F11" s="1">
        <v>11405</v>
      </c>
      <c r="G11" s="1">
        <v>9333</v>
      </c>
      <c r="H11" s="1">
        <v>5809</v>
      </c>
      <c r="I11" s="1">
        <v>13843</v>
      </c>
      <c r="J11" s="1">
        <v>10683</v>
      </c>
      <c r="K11" s="1">
        <v>7277</v>
      </c>
      <c r="L11" s="1">
        <v>20007</v>
      </c>
      <c r="M11" s="1">
        <v>15522</v>
      </c>
      <c r="N11" s="1">
        <v>9416.6493278799062</v>
      </c>
      <c r="O11" s="1">
        <v>19642.465972641105</v>
      </c>
      <c r="P11" s="1">
        <v>15479.714285714286</v>
      </c>
      <c r="Q11" s="3">
        <v>6182</v>
      </c>
      <c r="R11" s="3">
        <v>18634</v>
      </c>
      <c r="S11" s="3">
        <v>14710</v>
      </c>
      <c r="T11" s="3">
        <v>8016</v>
      </c>
      <c r="U11" s="3">
        <v>13748</v>
      </c>
      <c r="V11" s="3">
        <v>12081</v>
      </c>
      <c r="W11" s="5">
        <v>7099</v>
      </c>
      <c r="X11" s="5">
        <v>16191</v>
      </c>
      <c r="Y11" s="3">
        <v>11316</v>
      </c>
    </row>
    <row r="12" spans="1:25" x14ac:dyDescent="0.35">
      <c r="A12" t="s">
        <v>15</v>
      </c>
      <c r="B12" s="1">
        <v>225</v>
      </c>
      <c r="C12" s="1">
        <v>372</v>
      </c>
      <c r="D12" s="1">
        <v>211</v>
      </c>
      <c r="E12" s="1">
        <v>2266</v>
      </c>
      <c r="F12" s="1">
        <v>8197</v>
      </c>
      <c r="G12" s="1">
        <v>3651</v>
      </c>
      <c r="H12" s="1">
        <v>2292</v>
      </c>
      <c r="I12" s="1">
        <v>6870</v>
      </c>
      <c r="J12" s="1">
        <v>3431</v>
      </c>
      <c r="K12" s="1">
        <v>2789</v>
      </c>
      <c r="L12" s="1">
        <v>8522</v>
      </c>
      <c r="M12" s="1">
        <v>3855</v>
      </c>
      <c r="N12" s="1">
        <v>1673.9499590379367</v>
      </c>
      <c r="O12" s="1">
        <v>5372.6214610578563</v>
      </c>
      <c r="P12" s="1">
        <v>2495.7573529411766</v>
      </c>
      <c r="Q12" s="3">
        <v>4668</v>
      </c>
      <c r="R12" s="3">
        <v>7461</v>
      </c>
      <c r="S12" s="3">
        <v>6786</v>
      </c>
      <c r="T12" s="3">
        <v>2011</v>
      </c>
      <c r="U12" s="3">
        <v>7057</v>
      </c>
      <c r="V12" s="3">
        <v>4002</v>
      </c>
      <c r="W12" s="5">
        <v>3339.5</v>
      </c>
      <c r="X12" s="5">
        <v>7259</v>
      </c>
      <c r="Y12" s="3">
        <v>4169</v>
      </c>
    </row>
    <row r="13" spans="1:25" x14ac:dyDescent="0.35">
      <c r="A13" t="s">
        <v>16</v>
      </c>
      <c r="B13" s="1">
        <v>135</v>
      </c>
      <c r="C13" s="1">
        <v>283</v>
      </c>
      <c r="D13" s="1">
        <v>198</v>
      </c>
      <c r="E13" s="1">
        <v>3108</v>
      </c>
      <c r="F13" s="1">
        <v>5550</v>
      </c>
      <c r="G13" s="1">
        <v>3889</v>
      </c>
      <c r="H13" s="1">
        <v>2276</v>
      </c>
      <c r="I13" s="1">
        <v>5702</v>
      </c>
      <c r="J13" s="1">
        <v>3246</v>
      </c>
      <c r="K13" s="1">
        <v>2321</v>
      </c>
      <c r="L13" s="1">
        <v>4088</v>
      </c>
      <c r="M13" s="1">
        <v>2568</v>
      </c>
      <c r="N13" s="1">
        <v>1728.8610721845344</v>
      </c>
      <c r="O13" s="1">
        <v>3434.2056694813846</v>
      </c>
      <c r="P13" s="1">
        <v>2157.3333333333335</v>
      </c>
      <c r="Q13" s="3">
        <v>2144</v>
      </c>
      <c r="R13" s="3">
        <v>3820</v>
      </c>
      <c r="S13" s="3">
        <v>2973</v>
      </c>
      <c r="T13" s="3">
        <v>1624</v>
      </c>
      <c r="U13" s="3">
        <v>3778</v>
      </c>
      <c r="V13" s="3">
        <v>2701</v>
      </c>
      <c r="W13" s="5">
        <v>1884</v>
      </c>
      <c r="X13" s="5">
        <v>3799</v>
      </c>
      <c r="Y13" s="3">
        <v>2453</v>
      </c>
    </row>
    <row r="14" spans="1:25" x14ac:dyDescent="0.35">
      <c r="A14" t="s">
        <v>17</v>
      </c>
      <c r="B14" s="1">
        <v>174</v>
      </c>
      <c r="C14" s="1">
        <v>140</v>
      </c>
      <c r="D14" s="1">
        <v>116</v>
      </c>
      <c r="E14" s="1">
        <v>3321</v>
      </c>
      <c r="F14" s="1">
        <v>5753</v>
      </c>
      <c r="G14" s="1">
        <v>2691</v>
      </c>
      <c r="H14" s="1">
        <v>2890</v>
      </c>
      <c r="I14" s="1">
        <v>5402</v>
      </c>
      <c r="J14" s="1">
        <v>2225</v>
      </c>
      <c r="K14" s="1">
        <v>5086</v>
      </c>
      <c r="L14" s="1">
        <v>6939</v>
      </c>
      <c r="M14" s="1">
        <v>8997</v>
      </c>
      <c r="N14" s="1">
        <v>2891.9496448059172</v>
      </c>
      <c r="O14" s="1">
        <v>4981.5562009418663</v>
      </c>
      <c r="P14" s="1">
        <v>2800.205882352941</v>
      </c>
      <c r="Q14" s="3">
        <v>2179</v>
      </c>
      <c r="R14" s="3">
        <v>3921</v>
      </c>
      <c r="S14" s="3">
        <v>3006</v>
      </c>
      <c r="T14" s="3">
        <v>1863</v>
      </c>
      <c r="U14" s="3">
        <v>3341</v>
      </c>
      <c r="V14" s="3">
        <v>2662</v>
      </c>
      <c r="W14" s="5">
        <v>2021</v>
      </c>
      <c r="X14" s="5">
        <v>3631</v>
      </c>
      <c r="Y14" s="3">
        <v>3034</v>
      </c>
    </row>
    <row r="15" spans="1:25" x14ac:dyDescent="0.35">
      <c r="A15" t="s">
        <v>18</v>
      </c>
      <c r="B15" s="1" t="s">
        <v>9</v>
      </c>
      <c r="C15" s="1" t="s">
        <v>9</v>
      </c>
      <c r="D15" s="1" t="s">
        <v>9</v>
      </c>
      <c r="E15" s="1">
        <v>1640</v>
      </c>
      <c r="F15" s="1">
        <v>10251</v>
      </c>
      <c r="G15" s="1">
        <v>3889</v>
      </c>
      <c r="H15" s="1">
        <v>1844</v>
      </c>
      <c r="I15" s="1">
        <v>14973</v>
      </c>
      <c r="J15" s="1">
        <v>4633</v>
      </c>
      <c r="K15" s="1">
        <v>2523</v>
      </c>
      <c r="L15" s="1" t="s">
        <v>9</v>
      </c>
      <c r="M15" s="1">
        <v>3146</v>
      </c>
      <c r="N15" s="1">
        <v>1721.0275571106581</v>
      </c>
      <c r="O15" s="1" t="s">
        <v>9</v>
      </c>
      <c r="P15" s="1">
        <v>3183.7721518987341</v>
      </c>
      <c r="Q15" s="3">
        <v>3139</v>
      </c>
      <c r="R15" s="3">
        <v>4557</v>
      </c>
      <c r="S15" s="3">
        <v>3943</v>
      </c>
      <c r="T15" s="3">
        <v>2341</v>
      </c>
      <c r="U15" s="3">
        <v>3856</v>
      </c>
      <c r="V15" s="3">
        <v>3298</v>
      </c>
      <c r="W15" s="5">
        <v>2740</v>
      </c>
      <c r="X15" s="5">
        <v>4206.5</v>
      </c>
      <c r="Y15" s="3">
        <v>3080</v>
      </c>
    </row>
    <row r="16" spans="1:25" x14ac:dyDescent="0.35">
      <c r="A16" t="s">
        <v>19</v>
      </c>
      <c r="B16" s="1">
        <v>243</v>
      </c>
      <c r="C16" s="1">
        <v>287</v>
      </c>
      <c r="D16" s="1">
        <v>246</v>
      </c>
      <c r="E16" s="1">
        <v>3608</v>
      </c>
      <c r="F16" s="1">
        <v>6485</v>
      </c>
      <c r="G16" s="1">
        <v>3620</v>
      </c>
      <c r="H16" s="1">
        <v>3850</v>
      </c>
      <c r="I16" s="1">
        <v>7180</v>
      </c>
      <c r="J16" s="1">
        <v>3985</v>
      </c>
      <c r="K16" s="1">
        <v>3719</v>
      </c>
      <c r="L16" s="1">
        <v>7376</v>
      </c>
      <c r="M16" s="1">
        <v>4097</v>
      </c>
      <c r="N16" s="1">
        <v>3150.8108863395664</v>
      </c>
      <c r="O16" s="1">
        <v>5920.1321034362745</v>
      </c>
      <c r="P16" s="1">
        <v>3292.9047619047619</v>
      </c>
      <c r="Q16" s="3">
        <v>2036</v>
      </c>
      <c r="R16" s="3">
        <v>4794</v>
      </c>
      <c r="S16" s="3">
        <v>3882</v>
      </c>
      <c r="T16" s="3">
        <v>5252</v>
      </c>
      <c r="U16" s="3">
        <v>11509</v>
      </c>
      <c r="V16" s="3">
        <v>9716</v>
      </c>
      <c r="W16" s="5">
        <v>3644</v>
      </c>
      <c r="X16" s="5">
        <v>8151.5</v>
      </c>
      <c r="Y16" s="3">
        <v>9098</v>
      </c>
    </row>
    <row r="17" spans="1:25" x14ac:dyDescent="0.35">
      <c r="A17" t="s">
        <v>20</v>
      </c>
      <c r="B17" s="1">
        <v>187</v>
      </c>
      <c r="C17" s="1">
        <v>216</v>
      </c>
      <c r="D17" s="1">
        <v>197</v>
      </c>
      <c r="E17" s="1">
        <v>4964</v>
      </c>
      <c r="F17" s="1" t="s">
        <v>9</v>
      </c>
      <c r="G17" s="1">
        <v>2999</v>
      </c>
      <c r="H17" s="1">
        <v>4210</v>
      </c>
      <c r="I17" s="1" t="s">
        <v>9</v>
      </c>
      <c r="J17" s="1">
        <v>2820</v>
      </c>
      <c r="K17" s="1">
        <v>4155</v>
      </c>
      <c r="L17" s="1" t="s">
        <v>9</v>
      </c>
      <c r="M17" s="1">
        <v>2880</v>
      </c>
      <c r="N17" s="1">
        <v>4735.6545032224094</v>
      </c>
      <c r="O17" s="1" t="s">
        <v>9</v>
      </c>
      <c r="P17" s="1">
        <v>3094.6363636363635</v>
      </c>
      <c r="Q17" s="3">
        <v>3771</v>
      </c>
      <c r="R17" s="3">
        <v>4136</v>
      </c>
      <c r="S17" s="3">
        <v>3396</v>
      </c>
      <c r="T17" s="3">
        <v>2992</v>
      </c>
      <c r="U17" s="3">
        <v>2747</v>
      </c>
      <c r="V17" s="3">
        <v>2822</v>
      </c>
      <c r="W17" s="5">
        <v>3381.5</v>
      </c>
      <c r="X17" s="5">
        <v>3441.5</v>
      </c>
      <c r="Y17" s="3">
        <v>2904</v>
      </c>
    </row>
    <row r="18" spans="1:25" x14ac:dyDescent="0.35">
      <c r="A18" t="s">
        <v>21</v>
      </c>
      <c r="B18" s="1" t="s">
        <v>9</v>
      </c>
      <c r="C18" s="1" t="s">
        <v>9</v>
      </c>
      <c r="D18" s="1" t="s">
        <v>9</v>
      </c>
      <c r="E18" s="1">
        <v>3155</v>
      </c>
      <c r="F18" s="1">
        <v>8124</v>
      </c>
      <c r="G18" s="1">
        <v>3856</v>
      </c>
      <c r="H18" s="1">
        <v>3606</v>
      </c>
      <c r="I18" s="1">
        <v>8229</v>
      </c>
      <c r="J18" s="1">
        <v>4332</v>
      </c>
      <c r="K18" s="1">
        <v>4242</v>
      </c>
      <c r="L18" s="1">
        <v>9326</v>
      </c>
      <c r="M18" s="1">
        <v>5047</v>
      </c>
      <c r="N18" s="1">
        <v>3701.7773150896983</v>
      </c>
      <c r="O18" s="1">
        <v>8699.3875130776978</v>
      </c>
      <c r="P18" s="1">
        <v>4457.977011494253</v>
      </c>
      <c r="Q18" s="3">
        <v>5197</v>
      </c>
      <c r="R18" s="3">
        <v>8811</v>
      </c>
      <c r="S18" s="3">
        <v>6384</v>
      </c>
      <c r="T18" s="3">
        <v>6612</v>
      </c>
      <c r="U18" s="3">
        <v>8732</v>
      </c>
      <c r="V18" s="3">
        <v>7153</v>
      </c>
      <c r="W18" s="5">
        <v>5904.5</v>
      </c>
      <c r="X18" s="5">
        <v>8771.5</v>
      </c>
      <c r="Y18" s="3">
        <v>6050</v>
      </c>
    </row>
    <row r="20" spans="1:25" x14ac:dyDescent="0.35">
      <c r="B20">
        <v>2023</v>
      </c>
      <c r="D20">
        <v>2024</v>
      </c>
    </row>
    <row r="21" spans="1:25" x14ac:dyDescent="0.35">
      <c r="B21" s="2" t="s">
        <v>0</v>
      </c>
      <c r="C21" s="2" t="s">
        <v>1</v>
      </c>
      <c r="D21" s="2" t="s">
        <v>2</v>
      </c>
      <c r="E21" s="2">
        <v>45423</v>
      </c>
      <c r="F21" s="2">
        <v>45437</v>
      </c>
      <c r="G21" s="2">
        <v>45450</v>
      </c>
      <c r="H21" s="2">
        <v>45464</v>
      </c>
      <c r="I21" s="2">
        <v>45478</v>
      </c>
      <c r="J21" s="2">
        <v>45499</v>
      </c>
      <c r="K21" s="2">
        <v>45513</v>
      </c>
      <c r="L21" s="2">
        <v>45527</v>
      </c>
      <c r="M21" s="2">
        <v>45541</v>
      </c>
      <c r="N21" s="2">
        <v>45555</v>
      </c>
      <c r="O21" s="2">
        <v>45569</v>
      </c>
      <c r="P21" s="2">
        <v>45583</v>
      </c>
      <c r="Q21" s="2">
        <v>45597</v>
      </c>
      <c r="R21" s="2">
        <v>45611</v>
      </c>
      <c r="S21" s="2">
        <v>45682</v>
      </c>
      <c r="T21" s="2">
        <v>45695</v>
      </c>
      <c r="U21" s="2">
        <v>45709</v>
      </c>
      <c r="V21" s="2">
        <v>45807</v>
      </c>
      <c r="W21" s="2">
        <f>Q2</f>
        <v>45825</v>
      </c>
      <c r="X21" s="2">
        <f>T2</f>
        <v>45854</v>
      </c>
      <c r="Y21" s="2">
        <f>W2</f>
        <v>45869</v>
      </c>
    </row>
    <row r="22" spans="1:25" x14ac:dyDescent="0.35">
      <c r="A22" t="s">
        <v>6</v>
      </c>
      <c r="B22" s="1">
        <v>166</v>
      </c>
      <c r="C22" s="1">
        <v>134</v>
      </c>
      <c r="D22" s="1">
        <v>164</v>
      </c>
      <c r="E22" s="1">
        <v>174.49344457687721</v>
      </c>
      <c r="F22" s="1">
        <v>174.37125748502996</v>
      </c>
      <c r="G22" s="1">
        <v>195.03707929264118</v>
      </c>
      <c r="H22" s="1">
        <v>186</v>
      </c>
      <c r="I22" s="1">
        <v>191</v>
      </c>
      <c r="J22" s="1">
        <v>316</v>
      </c>
      <c r="K22" s="1">
        <v>257</v>
      </c>
      <c r="L22" s="1">
        <v>201</v>
      </c>
      <c r="M22" s="1">
        <v>146</v>
      </c>
      <c r="N22" s="1">
        <v>90</v>
      </c>
      <c r="O22" s="1">
        <v>91</v>
      </c>
      <c r="P22" s="1">
        <v>99</v>
      </c>
      <c r="Q22" s="1">
        <v>112</v>
      </c>
      <c r="R22" s="1">
        <v>119</v>
      </c>
      <c r="S22" s="1">
        <v>169</v>
      </c>
      <c r="T22" s="1">
        <v>130</v>
      </c>
      <c r="U22" s="1">
        <v>113</v>
      </c>
      <c r="V22" s="1">
        <v>101.1747461975111</v>
      </c>
      <c r="W22" s="3">
        <f>S4/19.025</f>
        <v>135.55847568988173</v>
      </c>
      <c r="X22" s="4">
        <f>V4/18.72</f>
        <v>113.46153846153847</v>
      </c>
      <c r="Y22" s="5">
        <f>Y4/18.796</f>
        <v>116.99297722919771</v>
      </c>
    </row>
    <row r="23" spans="1:25" x14ac:dyDescent="0.35">
      <c r="A23" t="s">
        <v>7</v>
      </c>
      <c r="B23" s="1">
        <v>192</v>
      </c>
      <c r="C23" s="1">
        <v>604</v>
      </c>
      <c r="D23" s="1">
        <v>227</v>
      </c>
      <c r="E23" s="1">
        <v>203.69487485101311</v>
      </c>
      <c r="F23" s="1">
        <v>226.40718562874252</v>
      </c>
      <c r="G23" s="1">
        <v>251.05533371363376</v>
      </c>
      <c r="H23" s="1">
        <v>179</v>
      </c>
      <c r="I23" s="1">
        <v>156</v>
      </c>
      <c r="J23" s="1">
        <v>203</v>
      </c>
      <c r="K23" s="1">
        <v>182</v>
      </c>
      <c r="L23" s="1">
        <v>161</v>
      </c>
      <c r="M23" s="1">
        <v>245</v>
      </c>
      <c r="N23" s="1">
        <v>242</v>
      </c>
      <c r="O23" s="1">
        <v>240</v>
      </c>
      <c r="P23" s="1">
        <v>341</v>
      </c>
      <c r="Q23" s="1">
        <v>243</v>
      </c>
      <c r="R23" s="1">
        <v>274.66666666666669</v>
      </c>
      <c r="S23" s="1">
        <v>428</v>
      </c>
      <c r="T23" s="1">
        <v>276.98767833981844</v>
      </c>
      <c r="U23" s="1">
        <v>186.51853522821264</v>
      </c>
      <c r="V23" s="1">
        <v>195.77431322050529</v>
      </c>
      <c r="W23" s="3">
        <f t="shared" ref="W23:W36" si="0">S5/19.025</f>
        <v>278.37056504599212</v>
      </c>
      <c r="X23" s="4">
        <f t="shared" ref="X23:X36" si="1">V5/18.72</f>
        <v>213.7820512820513</v>
      </c>
      <c r="Y23" s="5">
        <f t="shared" ref="Y23:Y36" si="2">Y5/18.796</f>
        <v>221.80251117258993</v>
      </c>
    </row>
    <row r="24" spans="1:25" x14ac:dyDescent="0.35">
      <c r="A24" t="s">
        <v>8</v>
      </c>
      <c r="B24" s="1" t="s">
        <v>9</v>
      </c>
      <c r="C24" s="1" t="s">
        <v>9</v>
      </c>
      <c r="D24" s="1" t="s">
        <v>9</v>
      </c>
      <c r="E24" s="1">
        <v>125.38736591179975</v>
      </c>
      <c r="F24" s="1">
        <v>119.34131736526946</v>
      </c>
      <c r="G24" s="1">
        <v>94.067313177410142</v>
      </c>
      <c r="H24" s="1">
        <v>101</v>
      </c>
      <c r="I24" s="1">
        <v>90</v>
      </c>
      <c r="J24" s="1">
        <v>97</v>
      </c>
      <c r="K24" s="1">
        <v>95</v>
      </c>
      <c r="L24" s="1">
        <v>92</v>
      </c>
      <c r="M24" s="1">
        <v>78</v>
      </c>
      <c r="N24" s="1">
        <v>63</v>
      </c>
      <c r="O24" s="1">
        <v>72</v>
      </c>
      <c r="P24" s="1">
        <v>78</v>
      </c>
      <c r="Q24" s="1">
        <v>62</v>
      </c>
      <c r="R24" s="1">
        <v>70.666666666666671</v>
      </c>
      <c r="S24" s="1">
        <v>102</v>
      </c>
      <c r="T24" s="1">
        <v>70.787079423208979</v>
      </c>
      <c r="U24" s="1">
        <v>72.457757296466966</v>
      </c>
      <c r="V24" s="1">
        <v>62.356670619294796</v>
      </c>
      <c r="W24" s="3">
        <f t="shared" si="0"/>
        <v>75.321944809461243</v>
      </c>
      <c r="X24" s="4">
        <f t="shared" si="1"/>
        <v>133.22649572649573</v>
      </c>
      <c r="Y24" s="5">
        <f t="shared" si="2"/>
        <v>145.19046605660779</v>
      </c>
    </row>
    <row r="25" spans="1:25" x14ac:dyDescent="0.35">
      <c r="A25" t="s">
        <v>10</v>
      </c>
      <c r="B25" s="1" t="s">
        <v>9</v>
      </c>
      <c r="C25" s="1" t="s">
        <v>9</v>
      </c>
      <c r="D25" s="1" t="s">
        <v>9</v>
      </c>
      <c r="E25" s="1">
        <v>209.83313468414778</v>
      </c>
      <c r="F25" s="1">
        <v>197.30538922155691</v>
      </c>
      <c r="G25" s="1">
        <v>204.67769537934967</v>
      </c>
      <c r="H25" s="1">
        <v>195</v>
      </c>
      <c r="I25" s="1">
        <v>147</v>
      </c>
      <c r="J25" s="1">
        <v>140</v>
      </c>
      <c r="K25" s="1">
        <v>128</v>
      </c>
      <c r="L25" s="1">
        <v>115</v>
      </c>
      <c r="M25" s="1">
        <v>106</v>
      </c>
      <c r="N25" s="1">
        <v>152</v>
      </c>
      <c r="O25" s="1">
        <v>117</v>
      </c>
      <c r="P25" s="1">
        <v>118</v>
      </c>
      <c r="Q25" s="1">
        <v>108</v>
      </c>
      <c r="R25" s="1">
        <v>114.33333333333333</v>
      </c>
      <c r="S25" s="1">
        <v>93</v>
      </c>
      <c r="T25" s="1">
        <v>77.902634285969867</v>
      </c>
      <c r="U25" s="1">
        <v>93.201812849906688</v>
      </c>
      <c r="V25" s="1">
        <v>126.32518083806372</v>
      </c>
      <c r="W25" s="3">
        <f t="shared" si="0"/>
        <v>202.99605781865966</v>
      </c>
      <c r="X25" s="4">
        <f t="shared" si="1"/>
        <v>150.48076923076923</v>
      </c>
      <c r="Y25" s="5">
        <f t="shared" si="2"/>
        <v>102.41540753351778</v>
      </c>
    </row>
    <row r="26" spans="1:25" x14ac:dyDescent="0.35">
      <c r="A26" t="s">
        <v>11</v>
      </c>
      <c r="B26" s="1">
        <v>306</v>
      </c>
      <c r="C26" s="1">
        <v>385</v>
      </c>
      <c r="D26" s="1">
        <v>255</v>
      </c>
      <c r="E26" s="1">
        <v>260.25029797377829</v>
      </c>
      <c r="F26" s="1">
        <v>281.9760479041916</v>
      </c>
      <c r="G26" s="1">
        <v>404.79178551055332</v>
      </c>
      <c r="H26" s="1">
        <v>281</v>
      </c>
      <c r="I26" s="1">
        <v>243</v>
      </c>
      <c r="J26" s="1">
        <v>242</v>
      </c>
      <c r="K26" s="1">
        <v>222</v>
      </c>
      <c r="L26" s="1">
        <v>202</v>
      </c>
      <c r="M26" s="1">
        <v>298</v>
      </c>
      <c r="N26" s="1">
        <v>304</v>
      </c>
      <c r="O26" s="1">
        <v>344</v>
      </c>
      <c r="P26" s="1">
        <v>365</v>
      </c>
      <c r="Q26" s="1">
        <v>305</v>
      </c>
      <c r="R26" s="1">
        <v>338</v>
      </c>
      <c r="S26" s="1">
        <v>365</v>
      </c>
      <c r="T26" s="1">
        <v>309.17871039466371</v>
      </c>
      <c r="U26" s="1">
        <v>381.81166503747147</v>
      </c>
      <c r="V26" s="1">
        <v>187.10961017459363</v>
      </c>
      <c r="W26" s="3">
        <f t="shared" si="0"/>
        <v>278.73850197109067</v>
      </c>
      <c r="X26" s="4">
        <f t="shared" si="1"/>
        <v>150.48076923076923</v>
      </c>
      <c r="Y26" s="5">
        <f t="shared" si="2"/>
        <v>102.41540753351778</v>
      </c>
    </row>
    <row r="27" spans="1:25" x14ac:dyDescent="0.35">
      <c r="A27" t="s">
        <v>12</v>
      </c>
      <c r="B27" s="1">
        <v>470</v>
      </c>
      <c r="C27" s="1">
        <v>706</v>
      </c>
      <c r="D27" s="1">
        <v>494</v>
      </c>
      <c r="E27" s="1">
        <v>369.30870083432654</v>
      </c>
      <c r="F27" s="1">
        <v>357.6047904191617</v>
      </c>
      <c r="G27" s="1">
        <v>362.92070735881344</v>
      </c>
      <c r="H27" s="1">
        <v>351</v>
      </c>
      <c r="I27" s="1">
        <v>253</v>
      </c>
      <c r="J27" s="1">
        <v>328</v>
      </c>
      <c r="K27" s="1">
        <v>276</v>
      </c>
      <c r="L27" s="1">
        <v>255</v>
      </c>
      <c r="M27" s="1">
        <v>378</v>
      </c>
      <c r="N27" s="1">
        <v>429</v>
      </c>
      <c r="O27" s="1">
        <v>426</v>
      </c>
      <c r="P27" s="1">
        <v>478</v>
      </c>
      <c r="Q27" s="1">
        <v>456</v>
      </c>
      <c r="R27" s="1">
        <v>453.33333333333331</v>
      </c>
      <c r="S27" s="1">
        <v>395</v>
      </c>
      <c r="T27" s="1">
        <v>575.43287937743196</v>
      </c>
      <c r="U27" s="1">
        <v>618.64206581948508</v>
      </c>
      <c r="V27" s="1">
        <v>466.87810430463577</v>
      </c>
      <c r="W27" s="3">
        <f t="shared" si="0"/>
        <v>352.79894875164263</v>
      </c>
      <c r="X27" s="4">
        <f t="shared" si="1"/>
        <v>144.28418803418805</v>
      </c>
      <c r="Y27" s="5">
        <f t="shared" si="2"/>
        <v>130.50649074271121</v>
      </c>
    </row>
    <row r="28" spans="1:25" x14ac:dyDescent="0.35">
      <c r="A28" t="s">
        <v>13</v>
      </c>
      <c r="B28" s="1" t="s">
        <v>9</v>
      </c>
      <c r="C28" s="1" t="s">
        <v>9</v>
      </c>
      <c r="D28" s="1">
        <v>528</v>
      </c>
      <c r="E28" s="1">
        <v>461.91895113230032</v>
      </c>
      <c r="F28" s="1">
        <v>600.83832335329339</v>
      </c>
      <c r="G28" s="1">
        <v>764.23274386765536</v>
      </c>
      <c r="H28" s="1">
        <v>609</v>
      </c>
      <c r="I28" s="1">
        <v>493</v>
      </c>
      <c r="J28" s="1">
        <v>495</v>
      </c>
      <c r="K28" s="1">
        <v>489</v>
      </c>
      <c r="L28" s="1">
        <v>483</v>
      </c>
      <c r="M28" s="1">
        <v>647</v>
      </c>
      <c r="N28" s="1">
        <v>682</v>
      </c>
      <c r="O28" s="1">
        <v>526</v>
      </c>
      <c r="P28" s="1">
        <v>438</v>
      </c>
      <c r="Q28" s="1">
        <v>595</v>
      </c>
      <c r="R28" s="1">
        <v>519.66666666666663</v>
      </c>
      <c r="S28" s="1">
        <v>445</v>
      </c>
      <c r="T28" s="1">
        <v>577.75791355557897</v>
      </c>
      <c r="U28" s="1">
        <v>656.07980728948462</v>
      </c>
      <c r="V28" s="1">
        <v>614.32790406300342</v>
      </c>
      <c r="W28" s="3">
        <f t="shared" si="0"/>
        <v>582.65440210249676</v>
      </c>
      <c r="X28" s="4">
        <f t="shared" si="1"/>
        <v>519.017094017094</v>
      </c>
      <c r="Y28" s="5">
        <f t="shared" si="2"/>
        <v>484.03915726750375</v>
      </c>
    </row>
    <row r="29" spans="1:25" x14ac:dyDescent="0.35">
      <c r="A29" t="s">
        <v>14</v>
      </c>
      <c r="B29" s="1" t="s">
        <v>9</v>
      </c>
      <c r="C29" s="1" t="s">
        <v>9</v>
      </c>
      <c r="D29" s="1">
        <v>794</v>
      </c>
      <c r="E29" s="1">
        <v>556.19785458879619</v>
      </c>
      <c r="F29" s="1">
        <v>639.70059880239523</v>
      </c>
      <c r="G29" s="1">
        <v>885.45350827153447</v>
      </c>
      <c r="H29" s="1">
        <v>673</v>
      </c>
      <c r="I29" s="1">
        <v>514</v>
      </c>
      <c r="J29" s="1">
        <v>507</v>
      </c>
      <c r="K29" s="1">
        <v>471</v>
      </c>
      <c r="L29" s="1">
        <v>435</v>
      </c>
      <c r="M29" s="1">
        <v>698</v>
      </c>
      <c r="N29" s="1">
        <v>801</v>
      </c>
      <c r="O29" s="1">
        <v>743</v>
      </c>
      <c r="P29" s="1">
        <v>816</v>
      </c>
      <c r="Q29" s="1">
        <v>817</v>
      </c>
      <c r="R29" s="1">
        <v>792</v>
      </c>
      <c r="S29" s="1">
        <v>604</v>
      </c>
      <c r="T29" s="1">
        <v>807.54659021093596</v>
      </c>
      <c r="U29" s="1">
        <v>1027.5639459107199</v>
      </c>
      <c r="V29" s="1">
        <v>800.89581362346269</v>
      </c>
      <c r="W29" s="3">
        <f t="shared" si="0"/>
        <v>773.19316688567676</v>
      </c>
      <c r="X29" s="4">
        <f t="shared" si="1"/>
        <v>645.35256410256409</v>
      </c>
      <c r="Y29" s="5">
        <f t="shared" si="2"/>
        <v>602.0429878697596</v>
      </c>
    </row>
    <row r="30" spans="1:25" x14ac:dyDescent="0.35">
      <c r="A30" t="s">
        <v>15</v>
      </c>
      <c r="B30" s="1">
        <v>225</v>
      </c>
      <c r="C30" s="1">
        <v>372</v>
      </c>
      <c r="D30" s="1">
        <v>211</v>
      </c>
      <c r="E30" s="1">
        <v>217.58045292014302</v>
      </c>
      <c r="F30" s="1">
        <v>205.44910179640721</v>
      </c>
      <c r="G30" s="1">
        <v>219.90872789503706</v>
      </c>
      <c r="H30" s="1">
        <v>216</v>
      </c>
      <c r="I30" s="1">
        <v>199</v>
      </c>
      <c r="J30" s="1">
        <v>197</v>
      </c>
      <c r="K30" s="1">
        <v>191</v>
      </c>
      <c r="L30" s="1">
        <v>185</v>
      </c>
      <c r="M30" s="1">
        <v>204</v>
      </c>
      <c r="N30" s="1">
        <v>190</v>
      </c>
      <c r="O30" s="1">
        <v>199</v>
      </c>
      <c r="P30" s="1">
        <v>247</v>
      </c>
      <c r="Q30" s="1">
        <v>187</v>
      </c>
      <c r="R30" s="1">
        <v>211</v>
      </c>
      <c r="S30" s="1">
        <v>286</v>
      </c>
      <c r="T30" s="1">
        <v>168.6135430177259</v>
      </c>
      <c r="U30" s="1">
        <v>158.06481598090542</v>
      </c>
      <c r="V30" s="1">
        <v>129.1265186745228</v>
      </c>
      <c r="W30" s="3">
        <f t="shared" si="0"/>
        <v>356.68856767411302</v>
      </c>
      <c r="X30" s="4">
        <f t="shared" si="1"/>
        <v>213.7820512820513</v>
      </c>
      <c r="Y30" s="5">
        <f t="shared" si="2"/>
        <v>221.80251117258993</v>
      </c>
    </row>
    <row r="31" spans="1:25" x14ac:dyDescent="0.35">
      <c r="A31" t="s">
        <v>16</v>
      </c>
      <c r="B31" s="1">
        <v>135</v>
      </c>
      <c r="C31" s="1">
        <v>283</v>
      </c>
      <c r="D31" s="1">
        <v>198</v>
      </c>
      <c r="E31" s="1">
        <v>231.76400476758045</v>
      </c>
      <c r="F31" s="1">
        <v>194.37125748502996</v>
      </c>
      <c r="G31" s="1">
        <v>146.49172846548774</v>
      </c>
      <c r="H31" s="1">
        <v>142</v>
      </c>
      <c r="I31" s="1">
        <v>152</v>
      </c>
      <c r="J31" s="1">
        <v>168</v>
      </c>
      <c r="K31" s="1">
        <v>156</v>
      </c>
      <c r="L31" s="1">
        <v>145</v>
      </c>
      <c r="M31" s="1">
        <v>123</v>
      </c>
      <c r="N31" s="1">
        <v>160</v>
      </c>
      <c r="O31" s="1">
        <v>148</v>
      </c>
      <c r="P31" s="1">
        <v>159</v>
      </c>
      <c r="Q31" s="1">
        <v>120</v>
      </c>
      <c r="R31" s="1">
        <v>142.33333333333334</v>
      </c>
      <c r="S31" s="1">
        <v>207</v>
      </c>
      <c r="T31" s="1">
        <v>180.2731841763943</v>
      </c>
      <c r="U31" s="1">
        <v>144.20136852394916</v>
      </c>
      <c r="V31" s="1">
        <v>111.61699779249449</v>
      </c>
      <c r="W31" s="3">
        <f t="shared" si="0"/>
        <v>156.26806833114324</v>
      </c>
      <c r="X31" s="4">
        <f t="shared" si="1"/>
        <v>144.28418803418805</v>
      </c>
      <c r="Y31" s="5">
        <f t="shared" si="2"/>
        <v>130.50649074271121</v>
      </c>
    </row>
    <row r="32" spans="1:25" x14ac:dyDescent="0.35">
      <c r="A32" t="s">
        <v>17</v>
      </c>
      <c r="B32" s="1">
        <v>174</v>
      </c>
      <c r="C32" s="1">
        <v>140</v>
      </c>
      <c r="D32" s="1">
        <v>116</v>
      </c>
      <c r="E32" s="1">
        <v>160.3694874851013</v>
      </c>
      <c r="F32" s="1">
        <v>133.23353293413174</v>
      </c>
      <c r="G32" s="1">
        <v>513.23445521962344</v>
      </c>
      <c r="H32" s="1">
        <v>490</v>
      </c>
      <c r="I32" s="1">
        <v>160</v>
      </c>
      <c r="J32" s="1">
        <v>151</v>
      </c>
      <c r="K32" s="1">
        <v>146</v>
      </c>
      <c r="L32" s="1">
        <v>140</v>
      </c>
      <c r="M32" s="1">
        <v>148</v>
      </c>
      <c r="N32" s="1">
        <v>141</v>
      </c>
      <c r="O32" s="1">
        <v>157</v>
      </c>
      <c r="P32" s="1">
        <v>143</v>
      </c>
      <c r="Q32" s="1">
        <v>140</v>
      </c>
      <c r="R32" s="1">
        <v>146.66666666666666</v>
      </c>
      <c r="S32" s="1">
        <v>181</v>
      </c>
      <c r="T32" s="1">
        <v>120.37809748105673</v>
      </c>
      <c r="U32" s="1">
        <v>130.54182376763021</v>
      </c>
      <c r="V32" s="1">
        <v>144.8782016945851</v>
      </c>
      <c r="W32" s="3">
        <f t="shared" si="0"/>
        <v>158.00262812089358</v>
      </c>
      <c r="X32" s="4">
        <f t="shared" si="1"/>
        <v>142.20085470085471</v>
      </c>
      <c r="Y32" s="5">
        <f t="shared" si="2"/>
        <v>161.41732283464569</v>
      </c>
    </row>
    <row r="33" spans="1:25" x14ac:dyDescent="0.35">
      <c r="A33" t="s">
        <v>18</v>
      </c>
      <c r="B33" s="1" t="s">
        <v>9</v>
      </c>
      <c r="C33" s="1" t="s">
        <v>9</v>
      </c>
      <c r="D33" s="1" t="s">
        <v>9</v>
      </c>
      <c r="E33" s="1">
        <v>231.76400476758045</v>
      </c>
      <c r="F33" s="1">
        <v>277.42514970059881</v>
      </c>
      <c r="G33" s="1">
        <v>179.46377638334283</v>
      </c>
      <c r="H33" s="1">
        <v>176</v>
      </c>
      <c r="I33" s="1">
        <v>259</v>
      </c>
      <c r="J33" s="1">
        <v>229</v>
      </c>
      <c r="K33" s="1">
        <v>216</v>
      </c>
      <c r="L33" s="1">
        <v>202</v>
      </c>
      <c r="M33" s="1">
        <v>149</v>
      </c>
      <c r="N33" s="1">
        <v>134</v>
      </c>
      <c r="O33" s="1">
        <v>194</v>
      </c>
      <c r="P33" s="1">
        <v>191</v>
      </c>
      <c r="Q33" s="1">
        <v>159</v>
      </c>
      <c r="R33" s="1">
        <v>181.33333333333334</v>
      </c>
      <c r="S33" s="1">
        <v>173</v>
      </c>
      <c r="T33" s="1">
        <v>153.84714115866839</v>
      </c>
      <c r="U33" s="1">
        <v>197.36789143810014</v>
      </c>
      <c r="V33" s="1">
        <v>164.72331083913153</v>
      </c>
      <c r="W33" s="3">
        <f t="shared" si="0"/>
        <v>207.25361366622866</v>
      </c>
      <c r="X33" s="4">
        <f t="shared" si="1"/>
        <v>176.17521367521368</v>
      </c>
      <c r="Y33" s="5">
        <f t="shared" si="2"/>
        <v>163.86465205362845</v>
      </c>
    </row>
    <row r="34" spans="1:25" x14ac:dyDescent="0.35">
      <c r="A34" t="s">
        <v>22</v>
      </c>
      <c r="B34" s="1">
        <v>243</v>
      </c>
      <c r="C34" s="1">
        <v>287</v>
      </c>
      <c r="D34" s="1">
        <v>246</v>
      </c>
      <c r="E34" s="1">
        <v>215.73301549463645</v>
      </c>
      <c r="F34" s="1">
        <v>238.62275449101799</v>
      </c>
      <c r="G34" s="1">
        <v>233.71363377067883</v>
      </c>
      <c r="H34" s="1">
        <v>228</v>
      </c>
      <c r="I34" s="1">
        <v>209</v>
      </c>
      <c r="J34" s="1">
        <v>207</v>
      </c>
      <c r="K34" s="1">
        <v>208</v>
      </c>
      <c r="L34" s="1">
        <v>208</v>
      </c>
      <c r="M34" s="1">
        <v>188</v>
      </c>
      <c r="N34" s="1">
        <v>182</v>
      </c>
      <c r="O34" s="1">
        <v>218</v>
      </c>
      <c r="P34" s="1">
        <v>240</v>
      </c>
      <c r="Q34" s="1">
        <v>200</v>
      </c>
      <c r="R34" s="1">
        <v>219.33333333333334</v>
      </c>
      <c r="S34" s="1">
        <v>148</v>
      </c>
      <c r="T34" s="1">
        <v>214.58259639193494</v>
      </c>
      <c r="U34" s="1">
        <v>247.06201802975994</v>
      </c>
      <c r="V34" s="1">
        <v>170.36965862503942</v>
      </c>
      <c r="W34" s="3">
        <f t="shared" si="0"/>
        <v>204.04730617608411</v>
      </c>
      <c r="X34" s="4">
        <f t="shared" si="1"/>
        <v>519.017094017094</v>
      </c>
      <c r="Y34" s="5">
        <f t="shared" si="2"/>
        <v>484.03915726750375</v>
      </c>
    </row>
    <row r="35" spans="1:25" x14ac:dyDescent="0.35">
      <c r="A35" t="s">
        <v>20</v>
      </c>
      <c r="B35" s="1">
        <v>187</v>
      </c>
      <c r="C35" s="1">
        <v>216</v>
      </c>
      <c r="D35" s="1">
        <v>197</v>
      </c>
      <c r="E35" s="1">
        <v>178.72467222884384</v>
      </c>
      <c r="F35" s="1">
        <v>168.86227544910182</v>
      </c>
      <c r="G35" s="1">
        <v>164.28978893325726</v>
      </c>
      <c r="H35" s="1">
        <v>171</v>
      </c>
      <c r="I35" s="1">
        <v>180</v>
      </c>
      <c r="J35" s="1">
        <v>172</v>
      </c>
      <c r="K35" s="1">
        <v>178</v>
      </c>
      <c r="L35" s="1">
        <v>184</v>
      </c>
      <c r="M35" s="1">
        <v>144</v>
      </c>
      <c r="N35" s="1">
        <v>209</v>
      </c>
      <c r="O35" s="1">
        <v>154</v>
      </c>
      <c r="P35" s="1">
        <v>173</v>
      </c>
      <c r="Q35" s="1">
        <v>150</v>
      </c>
      <c r="R35" s="1">
        <v>159</v>
      </c>
      <c r="S35" s="1">
        <v>140</v>
      </c>
      <c r="T35" s="1">
        <v>181.57894736842104</v>
      </c>
      <c r="U35" s="1">
        <v>184.03714565004887</v>
      </c>
      <c r="V35" s="1">
        <v>160.11156682721253</v>
      </c>
      <c r="W35" s="3">
        <f t="shared" si="0"/>
        <v>178.5019710906702</v>
      </c>
      <c r="X35" s="4">
        <f t="shared" si="1"/>
        <v>150.74786324786325</v>
      </c>
      <c r="Y35" s="5">
        <f t="shared" si="2"/>
        <v>154.50095765056395</v>
      </c>
    </row>
    <row r="36" spans="1:25" x14ac:dyDescent="0.35">
      <c r="A36" t="s">
        <v>21</v>
      </c>
      <c r="B36" s="1" t="s">
        <v>9</v>
      </c>
      <c r="C36" s="1" t="s">
        <v>9</v>
      </c>
      <c r="D36" s="1" t="s">
        <v>9</v>
      </c>
      <c r="E36" s="1">
        <v>229.79737783075089</v>
      </c>
      <c r="F36" s="1">
        <v>259.40119760479041</v>
      </c>
      <c r="G36" s="1">
        <v>287.90644609241298</v>
      </c>
      <c r="H36" s="1">
        <v>282</v>
      </c>
      <c r="I36" s="1">
        <v>241</v>
      </c>
      <c r="J36" s="1">
        <v>231</v>
      </c>
      <c r="K36" s="1">
        <v>216</v>
      </c>
      <c r="L36" s="1">
        <v>201</v>
      </c>
      <c r="M36" s="1">
        <v>204</v>
      </c>
      <c r="N36" s="1">
        <v>207</v>
      </c>
      <c r="O36" s="1">
        <v>206</v>
      </c>
      <c r="P36" s="1">
        <v>223</v>
      </c>
      <c r="Q36" s="1">
        <v>235</v>
      </c>
      <c r="R36" s="1">
        <v>221.33333333333334</v>
      </c>
      <c r="S36" s="1">
        <v>367</v>
      </c>
      <c r="T36" s="1">
        <v>197.63436639588596</v>
      </c>
      <c r="U36" s="1">
        <v>208.30288831730533</v>
      </c>
      <c r="V36" s="1">
        <v>230.64864504833676</v>
      </c>
      <c r="W36" s="3">
        <f t="shared" si="0"/>
        <v>335.55847568988173</v>
      </c>
      <c r="X36" s="4">
        <f t="shared" si="1"/>
        <v>382.10470085470087</v>
      </c>
      <c r="Y36" s="5">
        <f t="shared" si="2"/>
        <v>321.87699510534156</v>
      </c>
    </row>
    <row r="39" spans="1:25" x14ac:dyDescent="0.35">
      <c r="B39" s="2">
        <v>45423</v>
      </c>
      <c r="C39" s="2"/>
      <c r="D39" s="2">
        <v>45437</v>
      </c>
      <c r="E39" s="2"/>
      <c r="F39" s="2">
        <v>45450</v>
      </c>
      <c r="G39" s="2"/>
      <c r="H39" s="2">
        <v>45682</v>
      </c>
      <c r="I39" s="2"/>
      <c r="J39" s="2">
        <v>45695</v>
      </c>
      <c r="K39" s="2"/>
      <c r="L39" s="2">
        <v>45709</v>
      </c>
      <c r="M39" s="2"/>
      <c r="N39" s="2">
        <v>45807</v>
      </c>
      <c r="P39" s="2">
        <f>Q2</f>
        <v>45825</v>
      </c>
      <c r="R39" s="2">
        <f>T2</f>
        <v>45854</v>
      </c>
      <c r="T39" s="2">
        <f>W2</f>
        <v>45869</v>
      </c>
    </row>
    <row r="40" spans="1:25" x14ac:dyDescent="0.35">
      <c r="B40" t="s">
        <v>4</v>
      </c>
      <c r="C40" t="s">
        <v>5</v>
      </c>
      <c r="D40" t="s">
        <v>4</v>
      </c>
      <c r="E40" t="s">
        <v>5</v>
      </c>
      <c r="F40" t="s">
        <v>4</v>
      </c>
      <c r="G40" t="s">
        <v>5</v>
      </c>
      <c r="H40" t="s">
        <v>4</v>
      </c>
      <c r="I40" t="s">
        <v>5</v>
      </c>
      <c r="J40" t="s">
        <v>4</v>
      </c>
      <c r="K40" t="s">
        <v>5</v>
      </c>
      <c r="L40" t="s">
        <v>4</v>
      </c>
      <c r="M40" t="s">
        <v>5</v>
      </c>
      <c r="N40" t="s">
        <v>4</v>
      </c>
      <c r="O40" t="s">
        <v>5</v>
      </c>
      <c r="P40" t="s">
        <v>4</v>
      </c>
      <c r="Q40" t="s">
        <v>5</v>
      </c>
      <c r="R40" t="s">
        <v>4</v>
      </c>
      <c r="S40" t="s">
        <v>5</v>
      </c>
      <c r="T40" t="s">
        <v>4</v>
      </c>
      <c r="U40" t="s">
        <v>5</v>
      </c>
    </row>
    <row r="41" spans="1:25" x14ac:dyDescent="0.35">
      <c r="A41" t="s">
        <v>6</v>
      </c>
      <c r="B41" s="1">
        <v>142.07389749702025</v>
      </c>
      <c r="C41" s="1">
        <v>398.33134684147791</v>
      </c>
      <c r="D41" s="1">
        <v>163.05389221556888</v>
      </c>
      <c r="E41" s="1">
        <v>411.79640718562877</v>
      </c>
      <c r="F41" s="1">
        <v>192.75527666856814</v>
      </c>
      <c r="G41" s="1">
        <v>563.60524814603536</v>
      </c>
      <c r="H41" s="1">
        <v>106.80660595770951</v>
      </c>
      <c r="I41" s="1">
        <v>293.23069403714561</v>
      </c>
      <c r="J41" s="1">
        <v>107.46008471814922</v>
      </c>
      <c r="K41" s="1">
        <v>379.17888563049854</v>
      </c>
      <c r="L41" s="1">
        <v>111.08331895808178</v>
      </c>
      <c r="M41" s="1">
        <v>370.75594656239815</v>
      </c>
      <c r="N41" s="1">
        <v>92.325479377505303</v>
      </c>
      <c r="O41" s="1">
        <v>254.08782496856551</v>
      </c>
      <c r="P41" s="5">
        <f>Q4/19.025</f>
        <v>110.38107752956637</v>
      </c>
      <c r="Q41" s="5">
        <f>R4/19.025</f>
        <v>211.45860709592642</v>
      </c>
      <c r="R41" s="4">
        <f>T4/18.72</f>
        <v>92.73504273504274</v>
      </c>
      <c r="S41" s="4">
        <f>U4/18.72</f>
        <v>161.21794871794873</v>
      </c>
      <c r="T41" s="5">
        <f>W4/18.796</f>
        <v>102.04298786975953</v>
      </c>
      <c r="U41" s="5">
        <f>X4/18.796</f>
        <v>187.30048946584381</v>
      </c>
    </row>
    <row r="42" spans="1:25" x14ac:dyDescent="0.35">
      <c r="A42" t="s">
        <v>7</v>
      </c>
      <c r="B42" s="1">
        <v>486.82955899880807</v>
      </c>
      <c r="C42" s="1">
        <v>168.65315852205003</v>
      </c>
      <c r="D42" s="1">
        <v>203.77245508982037</v>
      </c>
      <c r="E42" s="1">
        <v>340.53892215568862</v>
      </c>
      <c r="F42" s="1">
        <v>259.6691386195094</v>
      </c>
      <c r="G42" s="1">
        <v>348.71648602395891</v>
      </c>
      <c r="H42" s="1">
        <v>216.56891495601172</v>
      </c>
      <c r="I42" s="1">
        <v>406.80677745193873</v>
      </c>
      <c r="J42" s="1">
        <v>452.95698924731181</v>
      </c>
      <c r="K42" s="1">
        <v>505</v>
      </c>
      <c r="L42" s="1">
        <v>233.6483110676659</v>
      </c>
      <c r="M42" s="1">
        <v>603.76751384815907</v>
      </c>
      <c r="N42" s="1">
        <v>282.19764262550336</v>
      </c>
      <c r="O42" s="1">
        <v>242.83007355339487</v>
      </c>
      <c r="P42" s="5">
        <f t="shared" ref="P42:Q42" si="3">Q5/19.025</f>
        <v>225.59789750328517</v>
      </c>
      <c r="Q42" s="5">
        <f t="shared" si="3"/>
        <v>403.73193166885682</v>
      </c>
      <c r="R42" s="4">
        <f t="shared" ref="R42:S42" si="4">T5/18.72</f>
        <v>107.42521367521368</v>
      </c>
      <c r="S42" s="4">
        <f t="shared" si="4"/>
        <v>376.97649572649573</v>
      </c>
      <c r="T42" s="5">
        <f t="shared" ref="T42:U42" si="5">W5/18.796</f>
        <v>167.66865290487337</v>
      </c>
      <c r="U42" s="5">
        <f t="shared" si="5"/>
        <v>392.05150031921687</v>
      </c>
    </row>
    <row r="43" spans="1:25" x14ac:dyDescent="0.35">
      <c r="A43" t="s">
        <v>8</v>
      </c>
      <c r="B43" s="1">
        <v>121.75208581644814</v>
      </c>
      <c r="C43" s="1">
        <v>276.28128724672229</v>
      </c>
      <c r="D43" s="1">
        <v>127.36526946107784</v>
      </c>
      <c r="E43" s="1">
        <v>275.20958083832335</v>
      </c>
      <c r="F43" s="1">
        <v>101.99657729606389</v>
      </c>
      <c r="G43" s="1">
        <v>181.85966913861949</v>
      </c>
      <c r="H43" s="1">
        <v>78.939937004453128</v>
      </c>
      <c r="I43" s="1">
        <v>193.98826979472139</v>
      </c>
      <c r="J43" s="1">
        <v>76.175735853155203</v>
      </c>
      <c r="K43" s="1">
        <v>646.79374389051804</v>
      </c>
      <c r="L43" s="1">
        <v>72.303681981101334</v>
      </c>
      <c r="M43" s="1">
        <v>659.8371599551773</v>
      </c>
      <c r="N43" s="1">
        <v>64.903658749769193</v>
      </c>
      <c r="O43" s="1">
        <v>133.91689913503279</v>
      </c>
      <c r="P43" s="5">
        <f t="shared" ref="P43:Q43" si="6">Q6/19.025</f>
        <v>68.856767411300922</v>
      </c>
      <c r="Q43" s="5">
        <f t="shared" si="6"/>
        <v>93.981603153745084</v>
      </c>
      <c r="R43" s="4">
        <f t="shared" ref="R43:S43" si="7">T6/18.72</f>
        <v>117.84188034188035</v>
      </c>
      <c r="S43" s="4">
        <f t="shared" si="7"/>
        <v>178.15170940170941</v>
      </c>
      <c r="T43" s="5">
        <f t="shared" ref="T43:U43" si="8">W6/18.796</f>
        <v>93.530538412428186</v>
      </c>
      <c r="U43" s="5">
        <f t="shared" si="8"/>
        <v>136.27899553096404</v>
      </c>
    </row>
    <row r="44" spans="1:25" x14ac:dyDescent="0.35">
      <c r="A44" t="s">
        <v>10</v>
      </c>
      <c r="B44" s="1">
        <v>153.87365911799762</v>
      </c>
      <c r="C44" s="1">
        <v>256.79380214541118</v>
      </c>
      <c r="D44" s="1">
        <v>129.04191616766468</v>
      </c>
      <c r="E44" s="1">
        <v>311.07784431137725</v>
      </c>
      <c r="F44" s="1">
        <v>155.79007415858527</v>
      </c>
      <c r="G44" s="1">
        <v>303.93610952652591</v>
      </c>
      <c r="H44" s="1">
        <v>158.25730422504614</v>
      </c>
      <c r="I44" s="1">
        <v>286.59824046920824</v>
      </c>
      <c r="J44" s="1">
        <v>142</v>
      </c>
      <c r="K44" s="1">
        <v>154.68370339338082</v>
      </c>
      <c r="L44" s="1">
        <v>154.22776148582599</v>
      </c>
      <c r="M44" s="1">
        <v>315.61094819159331</v>
      </c>
      <c r="N44" s="1">
        <v>90.46920639054116</v>
      </c>
      <c r="O44" s="1">
        <v>180.45051620509679</v>
      </c>
      <c r="P44" s="5">
        <f t="shared" ref="P44:Q44" si="9">Q7/19.025</f>
        <v>221.02496714848886</v>
      </c>
      <c r="Q44" s="5">
        <f t="shared" si="9"/>
        <v>172.35216819973721</v>
      </c>
      <c r="R44" s="4">
        <f t="shared" ref="R44:S44" si="10">T7/18.72</f>
        <v>154.86111111111111</v>
      </c>
      <c r="S44" s="4">
        <f t="shared" si="10"/>
        <v>143.91025641025641</v>
      </c>
      <c r="T44" s="5">
        <f t="shared" ref="T44:U44" si="11">W7/18.796</f>
        <v>188.97637795275591</v>
      </c>
      <c r="U44" s="5">
        <f t="shared" si="11"/>
        <v>158.89018940200043</v>
      </c>
    </row>
    <row r="45" spans="1:25" x14ac:dyDescent="0.35">
      <c r="A45" t="s">
        <v>11</v>
      </c>
      <c r="B45" s="1">
        <v>209.71394517282476</v>
      </c>
      <c r="C45" s="1">
        <v>393.98092967818832</v>
      </c>
      <c r="D45" s="1">
        <v>321.61676646706587</v>
      </c>
      <c r="E45" s="1">
        <v>335.14970059880238</v>
      </c>
      <c r="F45" s="1">
        <v>524.30119794637756</v>
      </c>
      <c r="G45" s="1">
        <v>410.89560752994862</v>
      </c>
      <c r="H45" s="1">
        <v>247.37156511350059</v>
      </c>
      <c r="I45" s="1">
        <v>537.42261322906484</v>
      </c>
      <c r="J45" s="1">
        <v>243.58329842200806</v>
      </c>
      <c r="K45" s="1">
        <v>867.76637341153469</v>
      </c>
      <c r="L45" s="1">
        <v>234.9322720290462</v>
      </c>
      <c r="M45" s="1">
        <v>843.19403714564999</v>
      </c>
      <c r="N45" s="1">
        <v>202.18035169983713</v>
      </c>
      <c r="O45" s="1">
        <v>231.86048410193317</v>
      </c>
      <c r="P45" s="5">
        <f t="shared" ref="P45:Q45" si="12">Q8/19.025</f>
        <v>229.32982917214193</v>
      </c>
      <c r="Q45" s="5">
        <f t="shared" si="12"/>
        <v>328.35742444152436</v>
      </c>
      <c r="R45" s="4">
        <f t="shared" ref="R45:S45" si="13">T8/18.72</f>
        <v>154.86111111111111</v>
      </c>
      <c r="S45" s="4">
        <f t="shared" si="13"/>
        <v>143.91025641025641</v>
      </c>
      <c r="T45" s="5">
        <f t="shared" ref="T45:U45" si="14">W8/18.796</f>
        <v>193.17939987231327</v>
      </c>
      <c r="U45" s="5">
        <f t="shared" si="14"/>
        <v>237.84315811874868</v>
      </c>
    </row>
    <row r="46" spans="1:25" x14ac:dyDescent="0.35">
      <c r="A46" t="s">
        <v>12</v>
      </c>
      <c r="B46" s="1">
        <v>231.34684147794994</v>
      </c>
      <c r="C46" s="1">
        <v>720.61978545887962</v>
      </c>
      <c r="D46" s="1">
        <v>244.43113772455092</v>
      </c>
      <c r="E46" s="1">
        <v>649.1017964071857</v>
      </c>
      <c r="F46" s="1">
        <v>278.77923559612094</v>
      </c>
      <c r="G46" s="1">
        <v>615.40216771249288</v>
      </c>
      <c r="H46" s="1">
        <v>479.74444909928781</v>
      </c>
      <c r="I46" s="1">
        <v>1209.8655913978494</v>
      </c>
      <c r="J46" s="1">
        <v>190.9824046920821</v>
      </c>
      <c r="K46" s="1">
        <v>2230.2834799608991</v>
      </c>
      <c r="L46" s="1">
        <v>444.76050830889534</v>
      </c>
      <c r="M46" s="1">
        <v>1949.3320299771913</v>
      </c>
      <c r="N46" s="1">
        <v>323.40800678128778</v>
      </c>
      <c r="O46" s="1">
        <v>850.04453305799439</v>
      </c>
      <c r="P46" s="5">
        <f t="shared" ref="P46:Q46" si="15">Q9/19.025</f>
        <v>216.24178712220763</v>
      </c>
      <c r="Q46" s="5">
        <f t="shared" si="15"/>
        <v>441.1038107752957</v>
      </c>
      <c r="R46" s="4">
        <f t="shared" ref="R46:S46" si="16">T9/18.72</f>
        <v>86.752136752136764</v>
      </c>
      <c r="S46" s="4">
        <f t="shared" si="16"/>
        <v>201.81623931623932</v>
      </c>
      <c r="T46" s="5">
        <f t="shared" ref="T46:U46" si="17">W9/18.796</f>
        <v>152.63885933177272</v>
      </c>
      <c r="U46" s="5">
        <f t="shared" si="17"/>
        <v>323.73909342413282</v>
      </c>
    </row>
    <row r="47" spans="1:25" x14ac:dyDescent="0.35">
      <c r="A47" t="s">
        <v>13</v>
      </c>
      <c r="B47" s="1">
        <v>284.62455303933251</v>
      </c>
      <c r="C47" s="1">
        <v>691.77592371871276</v>
      </c>
      <c r="D47" s="1">
        <v>248.1437125748503</v>
      </c>
      <c r="E47" s="1">
        <v>995.74850299401203</v>
      </c>
      <c r="F47" s="1">
        <v>264.46092413006272</v>
      </c>
      <c r="G47" s="1">
        <v>1206.7883628066172</v>
      </c>
      <c r="H47" s="1">
        <v>283.50217719719183</v>
      </c>
      <c r="I47" s="1">
        <v>1655.0313380484158</v>
      </c>
      <c r="J47" s="1">
        <v>398.04496578690123</v>
      </c>
      <c r="K47" s="1">
        <v>1373.7047898338221</v>
      </c>
      <c r="L47" s="1">
        <v>416.2756598240469</v>
      </c>
      <c r="M47" s="1">
        <v>1621.4748289345064</v>
      </c>
      <c r="N47" s="1">
        <v>281.61241515505043</v>
      </c>
      <c r="O47" s="1">
        <v>969.40193349684307</v>
      </c>
      <c r="P47" s="5">
        <f t="shared" ref="P47:Q47" si="18">Q10/19.025</f>
        <v>233.90275952693827</v>
      </c>
      <c r="Q47" s="5">
        <f t="shared" si="18"/>
        <v>696.76741130091989</v>
      </c>
      <c r="R47" s="4">
        <f t="shared" ref="R47:S47" si="19">T10/18.72</f>
        <v>280.5555555555556</v>
      </c>
      <c r="S47" s="4">
        <f t="shared" si="19"/>
        <v>614.79700854700855</v>
      </c>
      <c r="T47" s="5">
        <f t="shared" ref="T47:U47" si="20">W10/18.796</f>
        <v>258.08682698446478</v>
      </c>
      <c r="U47" s="5">
        <f t="shared" si="20"/>
        <v>658.78378378378386</v>
      </c>
    </row>
    <row r="48" spans="1:25" x14ac:dyDescent="0.35">
      <c r="A48" t="s">
        <v>14</v>
      </c>
      <c r="B48" s="1">
        <v>451.84743742550654</v>
      </c>
      <c r="C48" s="1">
        <v>679.67818831942782</v>
      </c>
      <c r="D48" s="1">
        <v>347.8443113772455</v>
      </c>
      <c r="E48" s="1">
        <v>828.92215568862275</v>
      </c>
      <c r="F48" s="1">
        <v>415.11694238448371</v>
      </c>
      <c r="G48" s="1">
        <v>1141.3006274957215</v>
      </c>
      <c r="H48" s="1">
        <v>685.04398826979468</v>
      </c>
      <c r="I48" s="1">
        <v>1321.1652818507657</v>
      </c>
      <c r="J48" s="1">
        <v>408.07673509286411</v>
      </c>
      <c r="K48" s="1">
        <v>2163.7047898338219</v>
      </c>
      <c r="L48" s="1">
        <v>323.14271749755619</v>
      </c>
      <c r="M48" s="1">
        <v>2059.8501140436624</v>
      </c>
      <c r="N48" s="1">
        <v>487.20246936464747</v>
      </c>
      <c r="O48" s="1">
        <v>1016.2699696109844</v>
      </c>
      <c r="P48" s="5">
        <f t="shared" ref="P48:Q48" si="21">Q11/19.025</f>
        <v>324.94086727989492</v>
      </c>
      <c r="Q48" s="5">
        <f t="shared" si="21"/>
        <v>979.44809461235229</v>
      </c>
      <c r="R48" s="4">
        <f t="shared" ref="R48:S48" si="22">T11/18.72</f>
        <v>428.20512820512823</v>
      </c>
      <c r="S48" s="4">
        <f t="shared" si="22"/>
        <v>734.40170940170947</v>
      </c>
      <c r="T48" s="5">
        <f t="shared" ref="T48:U48" si="23">W11/18.796</f>
        <v>377.6867418599702</v>
      </c>
      <c r="U48" s="5">
        <f t="shared" si="23"/>
        <v>861.40668227282401</v>
      </c>
    </row>
    <row r="49" spans="1:21" x14ac:dyDescent="0.35">
      <c r="A49" t="s">
        <v>15</v>
      </c>
      <c r="B49" s="1">
        <v>135.04171632896305</v>
      </c>
      <c r="C49" s="1">
        <v>488.4982121573301</v>
      </c>
      <c r="D49" s="1">
        <v>137.24550898203594</v>
      </c>
      <c r="E49" s="1">
        <v>411.37724550898207</v>
      </c>
      <c r="F49" s="1">
        <v>159.09868796349116</v>
      </c>
      <c r="G49" s="1">
        <v>486.13804905875639</v>
      </c>
      <c r="H49" s="1">
        <v>173.59199939845101</v>
      </c>
      <c r="I49" s="1">
        <v>793.06537864412621</v>
      </c>
      <c r="J49" s="1">
        <v>172.35</v>
      </c>
      <c r="K49" s="1">
        <v>660.2444544</v>
      </c>
      <c r="L49" s="1">
        <v>170.89791928501606</v>
      </c>
      <c r="M49" s="1">
        <v>699.81287529674626</v>
      </c>
      <c r="N49" s="1">
        <v>86.607510297906487</v>
      </c>
      <c r="O49" s="1">
        <v>277.97089512923515</v>
      </c>
      <c r="P49" s="5">
        <f t="shared" ref="P49:Q49" si="24">Q12/19.025</f>
        <v>245.36136662286467</v>
      </c>
      <c r="Q49" s="5">
        <f t="shared" si="24"/>
        <v>392.16819973718793</v>
      </c>
      <c r="R49" s="4">
        <f t="shared" ref="R49:S49" si="25">T12/18.72</f>
        <v>107.42521367521368</v>
      </c>
      <c r="S49" s="4">
        <f t="shared" si="25"/>
        <v>376.97649572649573</v>
      </c>
      <c r="T49" s="5">
        <f t="shared" ref="T49:U49" si="26">W12/18.796</f>
        <v>177.67078101723772</v>
      </c>
      <c r="U49" s="5">
        <f t="shared" si="26"/>
        <v>386.19919131730154</v>
      </c>
    </row>
    <row r="50" spans="1:21" x14ac:dyDescent="0.35">
      <c r="A50" t="s">
        <v>16</v>
      </c>
      <c r="B50" s="1">
        <v>185.22050059594756</v>
      </c>
      <c r="C50" s="1">
        <v>330.75089392133492</v>
      </c>
      <c r="D50" s="1">
        <v>136.2874251497006</v>
      </c>
      <c r="E50" s="1">
        <v>341.43712574850304</v>
      </c>
      <c r="F50" s="1">
        <v>132.40159726183686</v>
      </c>
      <c r="G50" s="1">
        <v>233.2002281802624</v>
      </c>
      <c r="H50" s="1">
        <v>147.94721407624633</v>
      </c>
      <c r="I50" s="1">
        <v>273.14271749755619</v>
      </c>
      <c r="J50" s="1">
        <v>144.79472140762462</v>
      </c>
      <c r="K50" s="1">
        <v>263</v>
      </c>
      <c r="L50" s="1">
        <v>139.01922450309547</v>
      </c>
      <c r="M50" s="1">
        <v>253.17693059628542</v>
      </c>
      <c r="N50" s="1">
        <v>89.44852401617004</v>
      </c>
      <c r="O50" s="1">
        <v>177.68034299882993</v>
      </c>
      <c r="P50" s="5">
        <f t="shared" ref="P50:Q50" si="27">Q13/19.025</f>
        <v>112.69382391590014</v>
      </c>
      <c r="Q50" s="5">
        <f t="shared" si="27"/>
        <v>200.78843626806835</v>
      </c>
      <c r="R50" s="4">
        <f t="shared" ref="R50:S50" si="28">T13/18.72</f>
        <v>86.752136752136764</v>
      </c>
      <c r="S50" s="4">
        <f t="shared" si="28"/>
        <v>201.81623931623932</v>
      </c>
      <c r="T50" s="5">
        <f t="shared" ref="T50:U50" si="29">W13/18.796</f>
        <v>100.23409236007662</v>
      </c>
      <c r="U50" s="5">
        <f t="shared" si="29"/>
        <v>202.11747180251118</v>
      </c>
    </row>
    <row r="51" spans="1:21" x14ac:dyDescent="0.35">
      <c r="A51" t="s">
        <v>17</v>
      </c>
      <c r="B51" s="1">
        <v>197.91418355184743</v>
      </c>
      <c r="C51" s="1">
        <v>342.84862932061975</v>
      </c>
      <c r="D51" s="1">
        <v>173.05389221556888</v>
      </c>
      <c r="E51" s="1">
        <v>323.4730538922156</v>
      </c>
      <c r="F51" s="1">
        <v>290.13120365088417</v>
      </c>
      <c r="G51" s="1">
        <v>395.83571021106673</v>
      </c>
      <c r="H51" s="1">
        <v>285.15260128163357</v>
      </c>
      <c r="I51" s="1">
        <v>379</v>
      </c>
      <c r="J51" s="1">
        <v>291.26099706744867</v>
      </c>
      <c r="K51" s="1">
        <v>379</v>
      </c>
      <c r="L51" s="1">
        <v>285.15570451054322</v>
      </c>
      <c r="M51" s="1">
        <v>392.96187683284455</v>
      </c>
      <c r="N51" s="1">
        <v>149.62487814600152</v>
      </c>
      <c r="O51" s="1">
        <v>257.73780013151213</v>
      </c>
      <c r="P51" s="5">
        <f t="shared" ref="P51:Q51" si="30">Q14/19.025</f>
        <v>114.53350854139292</v>
      </c>
      <c r="Q51" s="5">
        <f t="shared" si="30"/>
        <v>206.09724047306179</v>
      </c>
      <c r="R51" s="4">
        <f t="shared" ref="R51:S51" si="31">T14/18.72</f>
        <v>99.519230769230774</v>
      </c>
      <c r="S51" s="4">
        <f t="shared" si="31"/>
        <v>178.47222222222223</v>
      </c>
      <c r="T51" s="5">
        <f t="shared" ref="T51:U51" si="32">W14/18.796</f>
        <v>107.52287720791658</v>
      </c>
      <c r="U51" s="5">
        <f t="shared" si="32"/>
        <v>193.17939987231327</v>
      </c>
    </row>
    <row r="52" spans="1:21" x14ac:dyDescent="0.35">
      <c r="A52" t="s">
        <v>18</v>
      </c>
      <c r="B52" s="1">
        <v>97.735399284862922</v>
      </c>
      <c r="C52" s="1">
        <v>610.90584028605474</v>
      </c>
      <c r="D52" s="1">
        <v>110.41916167664671</v>
      </c>
      <c r="E52" s="1">
        <v>896.58682634730542</v>
      </c>
      <c r="F52" s="1">
        <v>143.92470051340558</v>
      </c>
      <c r="G52" s="1" t="s">
        <v>9</v>
      </c>
      <c r="H52" s="1">
        <v>178.52572647294053</v>
      </c>
      <c r="I52" s="1">
        <v>218.069403714565</v>
      </c>
      <c r="J52" s="1">
        <v>187.2043010752688</v>
      </c>
      <c r="K52" s="1">
        <v>216.96480938416423</v>
      </c>
      <c r="L52" s="1">
        <v>187.44976648202453</v>
      </c>
      <c r="M52" s="1">
        <v>434.21309872922774</v>
      </c>
      <c r="N52" s="1">
        <v>89.043230396867656</v>
      </c>
      <c r="O52" s="1">
        <v>0</v>
      </c>
      <c r="P52" s="5">
        <f t="shared" ref="P52:Q52" si="33">Q15/19.025</f>
        <v>164.99342969776612</v>
      </c>
      <c r="Q52" s="5">
        <f t="shared" si="33"/>
        <v>239.52693823915902</v>
      </c>
      <c r="R52" s="4">
        <f t="shared" ref="R52:S52" si="34">T15/18.72</f>
        <v>125.05341880341881</v>
      </c>
      <c r="S52" s="4">
        <f t="shared" si="34"/>
        <v>205.982905982906</v>
      </c>
      <c r="T52" s="5">
        <f t="shared" ref="T52:U52" si="35">W15/18.796</f>
        <v>145.77569695679932</v>
      </c>
      <c r="U52" s="5">
        <f t="shared" si="35"/>
        <v>223.79761651415197</v>
      </c>
    </row>
    <row r="53" spans="1:21" x14ac:dyDescent="0.35">
      <c r="A53" t="s">
        <v>19</v>
      </c>
      <c r="B53" s="1">
        <v>215.01787842669845</v>
      </c>
      <c r="C53" s="1">
        <v>386.47199046483905</v>
      </c>
      <c r="D53" s="1">
        <v>230.53892215568862</v>
      </c>
      <c r="E53" s="1">
        <v>429.94011976047904</v>
      </c>
      <c r="F53" s="1">
        <v>212.15059897318881</v>
      </c>
      <c r="G53" s="1">
        <v>420.76440387906445</v>
      </c>
      <c r="H53" s="1">
        <v>249.64361355490385</v>
      </c>
      <c r="I53" s="1">
        <v>486.77419354838707</v>
      </c>
      <c r="J53" s="1">
        <v>203.485546</v>
      </c>
      <c r="K53" s="1">
        <v>567.45875100000001</v>
      </c>
      <c r="L53" s="1">
        <v>216.27565982404693</v>
      </c>
      <c r="M53" s="1">
        <v>647.68450635386114</v>
      </c>
      <c r="N53" s="1">
        <v>163.01794734786665</v>
      </c>
      <c r="O53" s="1">
        <v>306.29822555030393</v>
      </c>
      <c r="P53" s="5">
        <f t="shared" ref="P53:Q53" si="36">Q16/19.025</f>
        <v>107.01708278580816</v>
      </c>
      <c r="Q53" s="5">
        <f t="shared" si="36"/>
        <v>251.98423127463866</v>
      </c>
      <c r="R53" s="4">
        <f t="shared" ref="R53:S53" si="37">T16/18.72</f>
        <v>280.5555555555556</v>
      </c>
      <c r="S53" s="4">
        <f t="shared" si="37"/>
        <v>614.79700854700855</v>
      </c>
      <c r="T53" s="5">
        <f t="shared" ref="T53:U53" si="38">W16/18.796</f>
        <v>193.87103639072143</v>
      </c>
      <c r="U53" s="5">
        <f t="shared" si="38"/>
        <v>433.68269844647801</v>
      </c>
    </row>
    <row r="54" spans="1:21" x14ac:dyDescent="0.35">
      <c r="A54" t="s">
        <v>20</v>
      </c>
      <c r="B54" s="1">
        <v>295.82836710369486</v>
      </c>
      <c r="C54" s="1" t="s">
        <v>9</v>
      </c>
      <c r="D54" s="1">
        <v>252.09580838323353</v>
      </c>
      <c r="E54" s="1" t="s">
        <v>9</v>
      </c>
      <c r="F54" s="1">
        <v>237.02224757558469</v>
      </c>
      <c r="G54" s="1" t="s">
        <v>9</v>
      </c>
      <c r="H54" s="1">
        <v>332.1236559139785</v>
      </c>
      <c r="I54" s="1">
        <v>0</v>
      </c>
      <c r="J54" s="1">
        <v>314.00782013685239</v>
      </c>
      <c r="K54" s="1">
        <v>0</v>
      </c>
      <c r="L54" s="1">
        <v>299.45421961550988</v>
      </c>
      <c r="M54" s="1">
        <v>0</v>
      </c>
      <c r="N54" s="1">
        <v>245.01523712864287</v>
      </c>
      <c r="O54" s="1">
        <v>0</v>
      </c>
      <c r="P54" s="5">
        <f t="shared" ref="P54:Q54" si="39">Q17/19.025</f>
        <v>198.21287779237846</v>
      </c>
      <c r="Q54" s="5">
        <f t="shared" si="39"/>
        <v>217.39816031537453</v>
      </c>
      <c r="R54" s="4">
        <f t="shared" ref="R54:S54" si="40">T17/18.72</f>
        <v>159.82905982905984</v>
      </c>
      <c r="S54" s="4">
        <f t="shared" si="40"/>
        <v>146.741452991453</v>
      </c>
      <c r="T54" s="5">
        <f t="shared" ref="T54:U54" si="41">W17/18.796</f>
        <v>179.90529899978719</v>
      </c>
      <c r="U54" s="5">
        <f t="shared" si="41"/>
        <v>183.09746754628645</v>
      </c>
    </row>
    <row r="55" spans="1:21" x14ac:dyDescent="0.35">
      <c r="A55" t="s">
        <v>21</v>
      </c>
      <c r="B55" s="1">
        <v>188.02145411203813</v>
      </c>
      <c r="C55" s="1">
        <v>484.14779499404051</v>
      </c>
      <c r="D55" s="1">
        <v>215.92814371257487</v>
      </c>
      <c r="E55" s="1">
        <v>492.75449101796409</v>
      </c>
      <c r="F55" s="1">
        <v>241.9851682829435</v>
      </c>
      <c r="G55" s="1">
        <v>532.002281802624</v>
      </c>
      <c r="H55" s="1">
        <v>363.47181492342781</v>
      </c>
      <c r="I55" s="1">
        <v>623.4441186054089</v>
      </c>
      <c r="J55" s="1">
        <v>356.02309668326171</v>
      </c>
      <c r="K55" s="1">
        <v>646.79374389051804</v>
      </c>
      <c r="L55" s="1">
        <v>317.20119784635915</v>
      </c>
      <c r="M55" s="1">
        <v>659.8371599551773</v>
      </c>
      <c r="N55" s="1">
        <v>191.52407466316734</v>
      </c>
      <c r="O55" s="1">
        <v>450.09248308555971</v>
      </c>
      <c r="P55" s="5">
        <f t="shared" ref="P55:Q55" si="42">Q18/19.025</f>
        <v>273.16688567674117</v>
      </c>
      <c r="Q55" s="5">
        <f t="shared" si="42"/>
        <v>463.12746386333777</v>
      </c>
      <c r="R55" s="4">
        <f t="shared" ref="R55:S55" si="43">T18/18.72</f>
        <v>353.20512820512823</v>
      </c>
      <c r="S55" s="4">
        <f t="shared" si="43"/>
        <v>466.45299145299145</v>
      </c>
      <c r="T55" s="5">
        <f t="shared" ref="T55:U55" si="44">W18/18.796</f>
        <v>314.13598638008085</v>
      </c>
      <c r="U55" s="5">
        <f t="shared" si="44"/>
        <v>466.66844009363695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2025-05-31T18:18:18Z</dcterms:created>
  <dcterms:modified xsi:type="dcterms:W3CDTF">2025-07-31T18:06:53Z</dcterms:modified>
</cp:coreProperties>
</file>