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aula Montaño\Downloads\Telegram Desktop\"/>
    </mc:Choice>
  </mc:AlternateContent>
  <xr:revisionPtr revIDLastSave="0" documentId="13_ncr:1_{CEA1BE33-EE69-41F4-AF2D-A8FB9C8DC739}" xr6:coauthVersionLast="47" xr6:coauthVersionMax="47" xr10:uidLastSave="{00000000-0000-0000-0000-000000000000}"/>
  <bookViews>
    <workbookView xWindow="-108" yWindow="-108" windowWidth="23256" windowHeight="12456" xr2:uid="{40C702D1-1C9D-45F1-892A-364BC92A24F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" i="2"/>
  <c r="G2" i="2"/>
  <c r="G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olaf gonzalez guzman</author>
  </authors>
  <commentList>
    <comment ref="A2" authorId="0" shapeId="0" xr:uid="{C04AB2D3-735C-47DC-B76F-6005CEA73E3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desarrollo/proyecto</t>
        </r>
      </text>
    </comment>
    <comment ref="G2" authorId="0" shapeId="0" xr:uid="{C9C077AC-B6D6-4521-BAA1-EF9D6A41D19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desarrollo/proyecto</t>
        </r>
      </text>
    </comment>
    <comment ref="A3" authorId="0" shapeId="0" xr:uid="{44748FB0-4750-4104-9322-EF1F7AD309E9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Dirección que se encuentra en Google Maps</t>
        </r>
      </text>
    </comment>
    <comment ref="G3" authorId="0" shapeId="0" xr:uid="{D035B172-C24A-49AD-9475-246D7591B97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Esta columna se autocompleta</t>
        </r>
      </text>
    </comment>
    <comment ref="G4" authorId="0" shapeId="0" xr:uid="{F91FA2E0-60D8-4EF5-8B7C-69047A44AC2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prototipo</t>
        </r>
      </text>
    </comment>
    <comment ref="G5" authorId="0" shapeId="0" xr:uid="{8785940F-8C00-4038-8E8E-53995A79BE7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unidades del prototipo</t>
        </r>
      </text>
    </comment>
    <comment ref="A6" authorId="0" shapeId="0" xr:uid="{E0ADA48A-4883-4BEB-8461-46404436ABF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Zona REM donde se encuentra el proyecto</t>
        </r>
      </text>
    </comment>
    <comment ref="G6" authorId="0" shapeId="0" xr:uid="{695CE503-9AB9-458D-9A8D-97BD21A6ED4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recámaras que tentrá el prototipo</t>
        </r>
      </text>
    </comment>
    <comment ref="A7" authorId="0" shapeId="0" xr:uid="{3A10FBFE-2F47-4A3B-8CBC-32B61A91ABB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 la empresa o empresas que desarrollan el proyecto</t>
        </r>
      </text>
    </comment>
    <comment ref="G7" authorId="0" shapeId="0" xr:uid="{79326C55-6F8E-4CAA-931E-5891396AF95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baños completos que tendra el prototipo</t>
        </r>
      </text>
    </comment>
    <comment ref="A8" authorId="0" shapeId="0" xr:uid="{49E031CB-071D-48D8-8464-BBD0591F388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 las empresa que que comercializan el proyecto</t>
        </r>
      </text>
    </comment>
    <comment ref="G8" authorId="0" shapeId="0" xr:uid="{CF094083-CB69-4980-BE16-DE4AFA36954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medios baños que tendrá el prototipo</t>
        </r>
      </text>
    </comment>
    <comment ref="A9" authorId="0" shapeId="0" xr:uid="{3AF8DD4B-2838-4EDF-A653-DA2FADE6EAA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Este campo se tiene que calular de manea autoamtica</t>
        </r>
      </text>
    </comment>
    <comment ref="G9" authorId="0" shapeId="0" xr:uid="{290063E8-F251-4A15-BC29-C619277CB0E8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plantas que tendré el prototipo si sera de 1, 2 o más de 2 plantas</t>
        </r>
      </text>
    </comment>
    <comment ref="A10" authorId="0" shapeId="0" xr:uid="{621BBD39-0D72-4A7C-A3CA-250CA136941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Si el proyecto se desarrollará por etapas espeficar cuantas etapas serán</t>
        </r>
      </text>
    </comment>
    <comment ref="G10" authorId="0" shapeId="0" xr:uid="{8B6F3C3E-833B-4277-86BF-C0CF37D302C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Medidas de construcción en m2</t>
        </r>
      </text>
    </comment>
    <comment ref="A11" authorId="0" shapeId="0" xr:uid="{55BE34B8-BB3C-41B6-9CED-686027F29FD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Etapa en la que se encuentra actualmente el desarrollo</t>
        </r>
      </text>
    </comment>
    <comment ref="G11" authorId="0" shapeId="0" xr:uid="{1849187F-9735-458B-8AFD-9FDCF43EC55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espacios asigandos a ese prototipo</t>
        </r>
      </text>
    </comment>
    <comment ref="A12" authorId="0" shapeId="0" xr:uid="{BD48F34D-452C-42DB-9259-96DBB93DC761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Materia de construccion con el cual se construirá el desarrollo</t>
        </r>
      </text>
    </comment>
    <comment ref="G12" authorId="0" shapeId="0" xr:uid="{498752F9-E571-4D9E-A76C-6955BD9BF64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Especificación de distribución del prototipo</t>
        </r>
      </text>
    </comment>
    <comment ref="A13" authorId="0" shapeId="0" xr:uid="{F380C8A3-45E3-4264-98BD-FA5A1001A1F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niveles que tendra el desarrollo
</t>
        </r>
      </text>
    </comment>
    <comment ref="G13" authorId="0" shapeId="0" xr:uid="{4D59421C-164D-4319-B0A4-41EEEA2D451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área para clóset (SI O No)</t>
        </r>
      </text>
    </comment>
    <comment ref="A14" authorId="0" shapeId="0" xr:uid="{2FF776DC-E133-4A4F-9B19-BC268CECBB0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unidades que se planean construir</t>
        </r>
      </text>
    </comment>
    <comment ref="G14" authorId="0" shapeId="0" xr:uid="{05A754F0-D873-47C7-B5F3-36541FDB726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lavadero (SI O No)</t>
        </r>
      </text>
    </comment>
    <comment ref="A15" authorId="0" shapeId="0" xr:uid="{953D673E-583B-44DF-8067-2AD00565AF7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modelos diferentes que habrá en el proyecto</t>
        </r>
      </text>
    </comment>
    <comment ref="G15" authorId="0" shapeId="0" xr:uid="{0590A383-EB3D-4FBA-B6C8-36D78C52567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preparación para lavadora/secadora (SI O No)</t>
        </r>
      </text>
    </comment>
    <comment ref="A16" authorId="0" shapeId="0" xr:uid="{606F2A58-9086-4D44-88C5-6339A55D2FB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Una descripción breve si el proyecto contara con Ph, hotel, etc</t>
        </r>
      </text>
    </comment>
    <comment ref="G16" authorId="0" shapeId="0" xr:uid="{C0F83887-5899-4437-A97A-A77F2872EBC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Qué tipo de instalaciones extras tendrá el desarrollo ademas de las ya mencionadas. </t>
        </r>
      </text>
    </comment>
    <comment ref="A17" authorId="0" shapeId="0" xr:uid="{A1EE5595-3C42-4FDD-A7E1-E9DA0361F66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Tipo de fraccionamiento si el proyecto sera privado o público </t>
        </r>
      </text>
    </comment>
    <comment ref="G17" authorId="0" shapeId="0" xr:uid="{65064D2E-1E38-440E-A9AD-3313E527546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Metrial que se usara en el piso del prototipo</t>
        </r>
      </text>
    </comment>
    <comment ref="A18" authorId="0" shapeId="0" xr:uid="{DAB09035-7B56-4E3B-9CAD-8F0CCBD0178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Como será el acceso al desarrollo</t>
        </r>
      </text>
    </comment>
    <comment ref="G18" authorId="0" shapeId="0" xr:uid="{A3567CBE-5DCC-431F-A47E-5771B7B399E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 de piso que se usará en el prototipo</t>
        </r>
      </text>
    </comment>
    <comment ref="A19" authorId="0" shapeId="0" xr:uid="{10CFEF04-FE16-4621-8C0E-9E0DB9E472E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Que tipo de vigilancia tendra el proyecto</t>
        </r>
      </text>
    </comment>
    <comment ref="G19" authorId="0" shapeId="0" xr:uid="{E19AD99D-EE1E-4D96-8322-5504CAE59C2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interior</t>
        </r>
      </text>
    </comment>
    <comment ref="A20" authorId="0" shapeId="0" xr:uid="{0D0E1330-E29E-4B18-B777-8D53BE33754A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Especificar si el proyecto contará con regimen condominal</t>
        </r>
      </text>
    </comment>
    <comment ref="G20" authorId="0" shapeId="0" xr:uid="{BD47E9A9-402E-4772-82A2-5F6833BD354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exterior</t>
        </r>
      </text>
    </comment>
    <comment ref="A21" authorId="0" shapeId="0" xr:uid="{F1075A1B-F3F4-44B2-93C4-9221E3FEC419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Valor en pesos del costo del mantenimineot del proyecto</t>
        </r>
      </text>
    </comment>
    <comment ref="G21" authorId="0" shapeId="0" xr:uid="{27D7C244-744E-4137-9408-13D2DEBA7C5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Meterial que se usará para resanar las paredees del prototipo</t>
        </r>
      </text>
    </comment>
    <comment ref="A22" authorId="0" shapeId="0" xr:uid="{B149C00F-4501-48CB-948D-F321C77CDFA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Ir a la hoja Amenidades y buscar las amanidades con las que contará el desarrollo y agregarla en con su id Ejemplo: 1,2,5,6</t>
        </r>
      </text>
    </comment>
    <comment ref="A23" authorId="0" shapeId="0" xr:uid="{F1D7BD0A-54EE-4F46-B97B-B78D5CE7FB3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Esta columna se eliminará en un futuro</t>
        </r>
      </text>
    </comment>
    <comment ref="A24" authorId="0" shapeId="0" xr:uid="{2838D7DF-C120-42C6-8334-D256FB72E2C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Cantidad de unidades tiene una recamará</t>
        </r>
      </text>
    </comment>
    <comment ref="G24" authorId="0" shapeId="0" xr:uid="{0BAB2741-1CBA-4205-BDC1-01A8D52DA40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desarrollo/proyecto</t>
        </r>
      </text>
    </comment>
    <comment ref="A25" authorId="0" shapeId="0" xr:uid="{2994A467-7E11-4413-A799-67705DE892B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Cantidad de unidades que cuentan con dos recamaras</t>
        </r>
      </text>
    </comment>
    <comment ref="G25" authorId="0" shapeId="0" xr:uid="{0C09DB77-1CD4-479F-B84E-D1C12688851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Esta columna se autocompleta</t>
        </r>
      </text>
    </comment>
    <comment ref="A26" authorId="0" shapeId="0" xr:uid="{E87C68E9-88F2-4C0B-8B3B-5CEACDFFACD1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Cantidad de unidades que cuentan con tres recamaras</t>
        </r>
      </text>
    </comment>
    <comment ref="G26" authorId="0" shapeId="0" xr:uid="{BE2A1062-F1FB-4C15-AA3E-A198AF8C640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prototipo</t>
        </r>
      </text>
    </comment>
    <comment ref="A27" authorId="0" shapeId="0" xr:uid="{32E0B921-1999-43B4-9F1E-0539286AF349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Cajones de estacionamiento totales con los que contará el desarrollo</t>
        </r>
      </text>
    </comment>
    <comment ref="G27" authorId="0" shapeId="0" xr:uid="{867C9356-C763-4ABE-B6CE-9EE09397269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unidades del prototipo</t>
        </r>
      </text>
    </comment>
    <comment ref="A28" authorId="0" shapeId="0" xr:uid="{475CE5F0-A71A-4E48-A437-AD983313C63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desarrollo contará con Instalaciones Gas Lp (Solo poner Si o No)</t>
        </r>
      </text>
    </comment>
    <comment ref="G28" authorId="0" shapeId="0" xr:uid="{E4DA0216-7701-44DA-8419-EDD46B792A1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recámaras que tentrá el prototipo</t>
        </r>
      </text>
    </comment>
    <comment ref="A29" authorId="0" shapeId="0" xr:uid="{62902CCB-885C-420E-84C4-95B016158F8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desarrollo contará con instalaciones electricas (Si o No)</t>
        </r>
      </text>
    </comment>
    <comment ref="G29" authorId="0" shapeId="0" xr:uid="{C9EA8B7A-D0E3-4B93-8CCB-3C7438EEE2AA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baños completos que tendra el prototipo</t>
        </r>
      </text>
    </comment>
    <comment ref="A30" authorId="0" shapeId="0" xr:uid="{EEC41279-9465-4E57-9C5A-7633E68F42F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desarrollo contará con Cisterna (Si o No)</t>
        </r>
      </text>
    </comment>
    <comment ref="G30" authorId="0" shapeId="0" xr:uid="{A039B9CF-67A9-40F9-8623-F06A209EDDA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medios baños que tendrá el prototipo</t>
        </r>
      </text>
    </comment>
    <comment ref="A31" authorId="0" shapeId="0" xr:uid="{29D6EF67-15F9-414B-839E-C10A4BCB050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desarrollo cuneta con crédito puento Si o No </t>
        </r>
      </text>
    </comment>
    <comment ref="G31" authorId="0" shapeId="0" xr:uid="{9060F17B-D99D-4ACC-B8C3-3E9A5C1B111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plantas que tendré el prototipo si sera de 1, 2 o más de 2 plantas</t>
        </r>
      </text>
    </comment>
    <comment ref="A32" authorId="0" shapeId="0" xr:uid="{67FC84B0-66C4-4B07-80B3-9D9DBBD2578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desarrollo arranco con precio de preventa (Si o NO)</t>
        </r>
      </text>
    </comment>
    <comment ref="G32" authorId="0" shapeId="0" xr:uid="{D6D5BEF8-4C8B-49C2-97AE-724BB604A46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Medidas de construcción en m2</t>
        </r>
      </text>
    </comment>
    <comment ref="A33" authorId="0" shapeId="0" xr:uid="{96C06262-AC2E-46A5-B5B0-89BC9F36A7F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Ir a la hoja de Creditos y anortar en forma de lista los créditos que acepta el desarrollo Ejmplo 1,5</t>
        </r>
      </text>
    </comment>
    <comment ref="G33" authorId="0" shapeId="0" xr:uid="{937DC0AE-8811-4794-AF29-6AFC84E8C7D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espacios asigandos a ese prototipo</t>
        </r>
      </text>
    </comment>
    <comment ref="A34" authorId="0" shapeId="0" xr:uid="{A0D4BE79-D97F-4C7C-BC61-4AC33847E93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Porcentaje de Enganche que se pide, expresarlo en número decimal</t>
        </r>
      </text>
    </comment>
    <comment ref="G34" authorId="0" shapeId="0" xr:uid="{8BC89151-6414-4603-9A45-3B019434870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Especificación de distribución del prototipo</t>
        </r>
      </text>
    </comment>
    <comment ref="A35" authorId="0" shapeId="0" xr:uid="{C01AD11E-AB08-4254-8CDE-093D8BBCD96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Espeficicar cuantos meses da el desarrollo para dar enganche</t>
        </r>
      </text>
    </comment>
    <comment ref="G35" authorId="0" shapeId="0" xr:uid="{8E339C59-06BF-4F51-B473-8C3F2B0E576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área para clóset (SI O No)</t>
        </r>
      </text>
    </comment>
    <comment ref="A36" authorId="0" shapeId="0" xr:uid="{04018538-8E27-4280-A91E-4DE41DEAFD31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número de días que da el desarrollo para dar el enganche</t>
        </r>
      </text>
    </comment>
    <comment ref="G36" authorId="0" shapeId="0" xr:uid="{6F22D523-ACE6-45CD-B592-A329CEBA296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lavadero (SI O No)</t>
        </r>
      </text>
    </comment>
    <comment ref="A37" authorId="0" shapeId="0" xr:uid="{DA502D5D-9B15-4BBE-8A3D-A07E8C881F2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Valor en pesos del monto que s epide para apartar una unidad</t>
        </r>
      </text>
    </comment>
    <comment ref="G37" authorId="0" shapeId="0" xr:uid="{968A39E4-6543-4906-B72B-97C6EBC686F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preparación para lavadora/secadora (SI O No)</t>
        </r>
      </text>
    </comment>
    <comment ref="A38" authorId="0" shapeId="0" xr:uid="{2E5A9F45-587A-4F79-A702-384364EEFDA8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importe de apartado ya incuye la firma del contrato (Si o No)</t>
        </r>
      </text>
    </comment>
    <comment ref="G38" authorId="0" shapeId="0" xr:uid="{6E238D14-98E4-4961-8056-EF3B26A0E18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Qué tipo de instalaciones extras tendrá el desarrollo ademas de las ya mencionadas. </t>
        </r>
      </text>
    </comment>
    <comment ref="A39" authorId="0" shapeId="0" xr:uid="{D2C7497B-6B88-45E2-A57B-185D3B240BA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precio de la unidad incluye la escrituración (Si o No)</t>
        </r>
      </text>
    </comment>
    <comment ref="G39" authorId="0" shapeId="0" xr:uid="{C2734BB1-FD61-455F-98A9-F1757BF69B5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Metrial que se usara en el piso del prototipo</t>
        </r>
      </text>
    </comment>
    <comment ref="A40" authorId="0" shapeId="0" xr:uid="{32734220-E643-4CE3-98FC-115D2DFA4E9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del primer levantamiento de este proyecto</t>
        </r>
      </text>
    </comment>
    <comment ref="G40" authorId="0" shapeId="0" xr:uid="{047F3C00-0323-4339-82FE-71BC66E680D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 de piso que se usará en el prototipo</t>
        </r>
      </text>
    </comment>
    <comment ref="A41" authorId="0" shapeId="0" xr:uid="{4F5DE0F8-0BC6-44FC-9F8F-5428B6D7686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en la que inicio la comercialización el desarrollo </t>
        </r>
      </text>
    </comment>
    <comment ref="G41" authorId="0" shapeId="0" xr:uid="{7D9EEABA-0455-40B3-99FC-FC2F663735F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interior</t>
        </r>
      </text>
    </comment>
    <comment ref="A42" authorId="0" shapeId="0" xr:uid="{92A8B04C-F052-4E18-8D79-1FA2BA4B422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Este se calulara de manera automatica
</t>
        </r>
      </text>
    </comment>
    <comment ref="G42" authorId="0" shapeId="0" xr:uid="{646FB985-4FDB-4FEC-B5F9-F5A7229C7CE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exterior</t>
        </r>
      </text>
    </comment>
    <comment ref="A43" authorId="0" shapeId="0" xr:uid="{14D9B036-AB4D-44F3-BADE-561BFA4F85C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Ese campo se calculara actomaticamente
</t>
        </r>
      </text>
    </comment>
    <comment ref="G43" authorId="0" shapeId="0" xr:uid="{278665A4-3F16-4A3E-B3A1-89C9DE7C588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Meterial que se usará para resanar las paredees del prototipo</t>
        </r>
      </text>
    </comment>
    <comment ref="A44" authorId="0" shapeId="0" xr:uid="{B9241C52-4B1E-40F2-934F-C916943E18C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estimada de entrega total del desarrollo
</t>
        </r>
      </text>
    </comment>
    <comment ref="A45" authorId="0" shapeId="0" xr:uid="{0FEFD370-F211-448E-AB7F-ACF1943964D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en la que entregarón todo el proyecto
</t>
        </r>
      </text>
    </comment>
    <comment ref="A46" authorId="0" shapeId="0" xr:uid="{264B65B9-816A-4643-ADFE-1C9D26F4EBD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en la que iniciarion la consutrcción</t>
        </r>
      </text>
    </comment>
    <comment ref="A47" authorId="0" shapeId="0" xr:uid="{4115F2C7-E4DE-436C-9229-6D59D5710C48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en la que se estima que terminen la construcción
</t>
        </r>
      </text>
    </comment>
    <comment ref="G47" authorId="0" shapeId="0" xr:uid="{04BF9CD6-146D-457C-A2C7-AC4F16F611B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desarrollo/proyecto</t>
        </r>
      </text>
    </comment>
    <comment ref="A48" authorId="0" shapeId="0" xr:uid="{9AEDF9D0-3865-41E2-8618-D80650922B3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en la que se termino todo tipo de construcción en el desarrollo</t>
        </r>
      </text>
    </comment>
    <comment ref="G48" authorId="0" shapeId="0" xr:uid="{FF66C72D-454D-4063-9556-8D8C59148E7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Esta columna se autocompleta</t>
        </r>
      </text>
    </comment>
    <comment ref="G49" authorId="0" shapeId="0" xr:uid="{687DDAFB-799D-4C59-9094-96E27EA2DE4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prototipo</t>
        </r>
      </text>
    </comment>
    <comment ref="G50" authorId="0" shapeId="0" xr:uid="{198FC5A9-37C7-4273-8884-0FF5A1B2BA5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unidades del prototipo</t>
        </r>
      </text>
    </comment>
    <comment ref="G51" authorId="0" shapeId="0" xr:uid="{F2E04F9C-B339-4EA9-A77A-4A9FF1FBA561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recámaras que tentrá el prototipo</t>
        </r>
      </text>
    </comment>
    <comment ref="G52" authorId="0" shapeId="0" xr:uid="{ABA2E84A-CB8F-4583-AFCB-CBBD280426B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baños completos que tendra el prototipo</t>
        </r>
      </text>
    </comment>
    <comment ref="G53" authorId="0" shapeId="0" xr:uid="{2FEFA2C2-D932-4C4C-9C74-2FF7CB796D2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medios baños que tendrá el prototipo</t>
        </r>
      </text>
    </comment>
    <comment ref="G54" authorId="0" shapeId="0" xr:uid="{36FED0C4-6048-4B1D-9794-347D50D2212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plantas que tendré el prototipo si sera de 1, 2 o más de 2 plantas</t>
        </r>
      </text>
    </comment>
    <comment ref="G55" authorId="0" shapeId="0" xr:uid="{D00D037C-94B5-4FAF-ABD9-DB9B2CDF20B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Medidas de construcción en m2</t>
        </r>
      </text>
    </comment>
    <comment ref="G56" authorId="0" shapeId="0" xr:uid="{341BEAE6-7500-445B-B7E2-6CF43F4E4A9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espacios asigandos a ese prototipo</t>
        </r>
      </text>
    </comment>
    <comment ref="G57" authorId="0" shapeId="0" xr:uid="{29291B51-53BE-4291-B26C-F645E51F8BF1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Especificación de distribución del prototipo</t>
        </r>
      </text>
    </comment>
    <comment ref="G58" authorId="0" shapeId="0" xr:uid="{EAE770FE-571B-4960-8784-866FAE37498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área para clóset (SI O No)</t>
        </r>
      </text>
    </comment>
    <comment ref="G59" authorId="0" shapeId="0" xr:uid="{0FA0EE4B-311F-412F-AA48-B6676489DEE9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lavadero (SI O No)</t>
        </r>
      </text>
    </comment>
    <comment ref="G60" authorId="0" shapeId="0" xr:uid="{B81250E8-669C-4369-BE76-D5CCB0A8A5F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preparación para lavadora/secadora (SI O No)</t>
        </r>
      </text>
    </comment>
    <comment ref="G61" authorId="0" shapeId="0" xr:uid="{AB908939-1F83-4187-AE3C-44BFD24F920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Qué tipo de instalaciones extras tendrá el desarrollo ademas de las ya mencionadas. </t>
        </r>
      </text>
    </comment>
    <comment ref="G62" authorId="0" shapeId="0" xr:uid="{00FA6BD9-C6D3-4BD2-AE4D-85CDAC1FF0B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Metrial que se usara en el piso del prototipo</t>
        </r>
      </text>
    </comment>
    <comment ref="G63" authorId="0" shapeId="0" xr:uid="{92454387-B96A-42F7-9BEA-8D9C0D59A16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 de piso que se usará en el prototipo</t>
        </r>
      </text>
    </comment>
    <comment ref="G64" authorId="0" shapeId="0" xr:uid="{A9C73C29-4B7E-4D40-AC6A-37145C06A2A9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interior</t>
        </r>
      </text>
    </comment>
    <comment ref="G65" authorId="0" shapeId="0" xr:uid="{BAE6C1F5-EA7C-40C1-860B-FBFD0CEB78D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exterior</t>
        </r>
      </text>
    </comment>
    <comment ref="G66" authorId="0" shapeId="0" xr:uid="{F1D3518C-1DEA-4523-A58B-4E063AF71AC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Meterial que se usará para resanar las paredees del prototipo</t>
        </r>
      </text>
    </comment>
  </commentList>
</comments>
</file>

<file path=xl/sharedStrings.xml><?xml version="1.0" encoding="utf-8"?>
<sst xmlns="http://schemas.openxmlformats.org/spreadsheetml/2006/main" count="407" uniqueCount="120">
  <si>
    <t>Nombre_desarrollo</t>
  </si>
  <si>
    <t>Direccion</t>
  </si>
  <si>
    <t>Latitud</t>
  </si>
  <si>
    <t>Longitud</t>
  </si>
  <si>
    <t>Zona</t>
  </si>
  <si>
    <t>Desarrolladora</t>
  </si>
  <si>
    <t>Comercializadora</t>
  </si>
  <si>
    <t xml:space="preserve">Segementación </t>
  </si>
  <si>
    <t>Número_de_etapas_total_planeadas</t>
  </si>
  <si>
    <t>Etapa_actual</t>
  </si>
  <si>
    <t>Material_constucción</t>
  </si>
  <si>
    <t>Número_niveles</t>
  </si>
  <si>
    <t>Departamentos_planeados</t>
  </si>
  <si>
    <t>Número_prototipos</t>
  </si>
  <si>
    <t>Descripción_departamento_x_torre</t>
  </si>
  <si>
    <t>Tipo_fraccionamiento</t>
  </si>
  <si>
    <t>Acceso_desarrollo</t>
  </si>
  <si>
    <t>Vigilancia</t>
  </si>
  <si>
    <t>Regimen_condominio</t>
  </si>
  <si>
    <t>Couota_mantenimineto</t>
  </si>
  <si>
    <t>Amenidades</t>
  </si>
  <si>
    <t>Otro</t>
  </si>
  <si>
    <t>Número_unida_1_recamara</t>
  </si>
  <si>
    <t>Número_unida_2_recamara</t>
  </si>
  <si>
    <t>Número_unida_3_recamara</t>
  </si>
  <si>
    <t>Cajones_estacionamientos</t>
  </si>
  <si>
    <t>Instalacion_Gas_lp</t>
  </si>
  <si>
    <t>Instalaciones_electricas</t>
  </si>
  <si>
    <t>Cisterna</t>
  </si>
  <si>
    <t>Credito_puente</t>
  </si>
  <si>
    <t>Precio_de_preventa</t>
  </si>
  <si>
    <t>Creditos_aceptados</t>
  </si>
  <si>
    <t>%_enganche</t>
  </si>
  <si>
    <t>Plazo_para_pago_de_enganche_(meses)</t>
  </si>
  <si>
    <t>Plazo_para_pago_de_enganche_(días)</t>
  </si>
  <si>
    <t>Importe_de_apartado</t>
  </si>
  <si>
    <t>Importe_de_apartado_incluye_firma_de_contrato</t>
  </si>
  <si>
    <t>Precio_incluye_escrituración</t>
  </si>
  <si>
    <t>Fecha_primer_levantamiento</t>
  </si>
  <si>
    <t>Fecha_inicio_venta</t>
  </si>
  <si>
    <t>Fecha_fin_ventas</t>
  </si>
  <si>
    <t>Meses_venta</t>
  </si>
  <si>
    <t>Fecha_estimada_entrega</t>
  </si>
  <si>
    <t>Fecha_entrega_ofical</t>
  </si>
  <si>
    <t>Fecha_inicio_construcción</t>
  </si>
  <si>
    <t>Fecha_estimada_fin_contruccion</t>
  </si>
  <si>
    <t>Fecha_fin_construcción</t>
  </si>
  <si>
    <t>Estatus_obra</t>
  </si>
  <si>
    <t>Estatus_venta</t>
  </si>
  <si>
    <t>Tipo_proyecto</t>
  </si>
  <si>
    <t>Nombre_prototipos</t>
  </si>
  <si>
    <t>Cantitdad_unidades_prototipo</t>
  </si>
  <si>
    <t>Número_recámaras</t>
  </si>
  <si>
    <t>Baños_completos</t>
  </si>
  <si>
    <t>Medios_baños</t>
  </si>
  <si>
    <t>Número_plantas</t>
  </si>
  <si>
    <t>Medida_construcción</t>
  </si>
  <si>
    <t>Número_de_espacios_para_auto</t>
  </si>
  <si>
    <t>Distribución</t>
  </si>
  <si>
    <t>Área_para_clóset</t>
  </si>
  <si>
    <t>Lavadero</t>
  </si>
  <si>
    <t>Preparación_para_lavadora/secadora</t>
  </si>
  <si>
    <t>Extras_en_instalación</t>
  </si>
  <si>
    <t>Tipo_piso</t>
  </si>
  <si>
    <t>Medida_piso</t>
  </si>
  <si>
    <t>Acabados_Interiores</t>
  </si>
  <si>
    <t>Acabados_exteriores</t>
  </si>
  <si>
    <t>Acabado_pared</t>
  </si>
  <si>
    <t>VENDIDO</t>
  </si>
  <si>
    <t>APARTADO</t>
  </si>
  <si>
    <t>Columna1</t>
  </si>
  <si>
    <t>Columna2</t>
  </si>
  <si>
    <t>Columna3</t>
  </si>
  <si>
    <t>Columna4</t>
  </si>
  <si>
    <t>Columna5</t>
  </si>
  <si>
    <t>Columna6</t>
  </si>
  <si>
    <t>Camila Hills</t>
  </si>
  <si>
    <t>Avenida Gran Lago del Oso 6401, C.P 82275 Mazatlán, Sin.</t>
  </si>
  <si>
    <t>Lafher</t>
  </si>
  <si>
    <t>Block</t>
  </si>
  <si>
    <t>Privado</t>
  </si>
  <si>
    <t>Acceso controlado con vigilancia 24/7, plumillas y entrada por medio de tarjeta o pulcera</t>
  </si>
  <si>
    <t xml:space="preserve">Acceso controlado 24/7, con porton electrico y plumillas </t>
  </si>
  <si>
    <t xml:space="preserve">Sí </t>
  </si>
  <si>
    <t>Aprox $1,500</t>
  </si>
  <si>
    <t>Amenidades:</t>
  </si>
  <si>
    <t>Casa club</t>
  </si>
  <si>
    <t>Alverca</t>
  </si>
  <si>
    <t>Chapoteadero</t>
  </si>
  <si>
    <t>Asadores</t>
  </si>
  <si>
    <t xml:space="preserve">Pergolados </t>
  </si>
  <si>
    <t>Juegos infantiles</t>
  </si>
  <si>
    <t>Zona de piñatero</t>
  </si>
  <si>
    <t>Estacionamiento para visitas</t>
  </si>
  <si>
    <t xml:space="preserve">Camastros en alberca </t>
  </si>
  <si>
    <t xml:space="preserve">Camatros </t>
  </si>
  <si>
    <t>Acceso controlado para las amenidades</t>
  </si>
  <si>
    <t>No</t>
  </si>
  <si>
    <t>(1ra etapa, no saben cuantos serán en totales)</t>
  </si>
  <si>
    <t>Vertical</t>
  </si>
  <si>
    <t>Aries</t>
  </si>
  <si>
    <t>Sí</t>
  </si>
  <si>
    <t>Porcelanato</t>
  </si>
  <si>
    <t>60x60</t>
  </si>
  <si>
    <t>Yeso pulido con ladrillo, escaleras de yeso pulido con porcelanato y barandales de herreria</t>
  </si>
  <si>
    <t>Yeso pulido con pintura blanca</t>
  </si>
  <si>
    <t>Baños completos con regadera cuadrada, tarja basica, no se entrega con nada de carpinteria</t>
  </si>
  <si>
    <t>Atlas</t>
  </si>
  <si>
    <t>Antares</t>
  </si>
  <si>
    <t>Ventas</t>
  </si>
  <si>
    <t>Apartados</t>
  </si>
  <si>
    <t>Fraccionamiento residencial de 36 torres, cada torre de 3 niveles con 6 departamentos cada una. Las torres contarán solo con escalera.</t>
  </si>
  <si>
    <t xml:space="preserve">Tanque de gas estacionario, boiler, 2 tinacos de 1100 lts, se entrega con lavadero e instalacion de lavadora y secadora </t>
  </si>
  <si>
    <t>Entrada por la sala, seguido cocina y comedor amplios, al fondo uno de los baños completos, enseguida el cuarto de lavado. La recámara principal cuenta con espacio para closet y baño dentro, saluendo esta una recámara pequeña sin espacio para closet y la recámara secundaria cuenta con espacio para closet.</t>
  </si>
  <si>
    <t xml:space="preserve">Entrada por cocina, sala y comedor amplios, detrás de la cocina se cuentra enseguida el cuarto de lavado.La recámara principal cuenta con espacio para closet y baño dentro, la recámara secundaria cuenta con espacio para closet y el segundo baño comunica al comedor y a la sala. </t>
  </si>
  <si>
    <t>Entrada por sala y comedor, al fondo la cocina y el área de lavado. La primera vista de la recámara secundaria con espacio de closet, la recámara principal cuenta con su espacio para closet y el baño es compartido y tiene acceso por el comedor</t>
  </si>
  <si>
    <t xml:space="preserve">Baños completos con regadera cuadrada, tarja basica, no se entrega con nada de carpinteria, </t>
  </si>
  <si>
    <t>(Bancario, hipotecario, infonavit, foviste, cofinanciamiento)</t>
  </si>
  <si>
    <t>4% Cofinanciamiento y 10% Bancario</t>
  </si>
  <si>
    <t>Acceso controlado para las amenidades, barda perimetral de 4 mts con seguridad eléctrificada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</si>
</sst>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0"/>
      <name val="Roboto Ligh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</font>
    <font>
      <b/>
      <sz val="11"/>
      <name val="Roboto Light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0000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CFE2F3"/>
      </left>
      <right style="thin">
        <color rgb="FFCFE2F3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4" fontId="2" fillId="2" borderId="2" xfId="0" applyNumberFormat="1" applyFont="1" applyFill="1" applyBorder="1"/>
    <xf numFmtId="0" fontId="1" fillId="3" borderId="2" xfId="0" applyFont="1" applyFill="1" applyBorder="1"/>
    <xf numFmtId="0" fontId="2" fillId="3" borderId="2" xfId="0" applyFont="1" applyFill="1" applyBorder="1"/>
    <xf numFmtId="14" fontId="2" fillId="3" borderId="2" xfId="0" applyNumberFormat="1" applyFont="1" applyFill="1" applyBorder="1"/>
    <xf numFmtId="0" fontId="2" fillId="3" borderId="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/>
    </xf>
    <xf numFmtId="8" fontId="0" fillId="0" borderId="0" xfId="0" applyNumberFormat="1"/>
    <xf numFmtId="0" fontId="6" fillId="0" borderId="0" xfId="0" applyFont="1"/>
    <xf numFmtId="0" fontId="7" fillId="0" borderId="0" xfId="0" applyFont="1"/>
    <xf numFmtId="14" fontId="6" fillId="0" borderId="0" xfId="0" applyNumberFormat="1" applyFont="1"/>
    <xf numFmtId="0" fontId="8" fillId="0" borderId="0" xfId="0" applyFont="1"/>
    <xf numFmtId="16" fontId="6" fillId="0" borderId="0" xfId="0" applyNumberFormat="1" applyFont="1"/>
    <xf numFmtId="2" fontId="0" fillId="0" borderId="0" xfId="0" applyNumberFormat="1"/>
    <xf numFmtId="3" fontId="6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32424</xdr:rowOff>
    </xdr:from>
    <xdr:to>
      <xdr:col>6</xdr:col>
      <xdr:colOff>590242</xdr:colOff>
      <xdr:row>106</xdr:row>
      <xdr:rowOff>77482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9BA41C-E0D4-3AF8-D9FC-AFBB8FE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757169"/>
          <a:ext cx="12190476" cy="9180952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320B17-BAAC-44F0-B67E-6CB3651DE9CD}" name="Tabla1" displayName="Tabla1" ref="A1:F291" totalsRowShown="0">
  <autoFilter ref="A1:F291" xr:uid="{10320B17-BAAC-44F0-B67E-6CB3651DE9CD}">
    <filterColumn colId="4">
      <filters>
        <filter val="$10,012,291.39"/>
        <filter val="$10,023,790.31"/>
        <filter val="$10,045,403.21"/>
        <filter val="$10,052,508.30"/>
        <filter val="$10,079,349.04"/>
        <filter val="$10,083,353.65"/>
        <filter val="$10,156,904.31"/>
        <filter val="$10,160,199.87"/>
        <filter val="$10,193,857.87"/>
        <filter val="$10,213,538.44"/>
        <filter val="$10,225,268.49"/>
        <filter val="$10,247,315.81"/>
        <filter val="$10,286,029.06"/>
        <filter val="$10,398,754.42"/>
        <filter val="$10,402,885.93"/>
        <filter val="$10,430,796.39"/>
        <filter val="$10,453,286.86"/>
        <filter val="$10,457,440.04"/>
        <filter val="$10,500,000.00"/>
        <filter val="$10,611,983.94"/>
        <filter val="$10,640,455.40"/>
        <filter val="$10,644,682.94"/>
        <filter val="$10,667,634.58"/>
        <filter val="$10,676,225.84"/>
        <filter val="$10,814,227.04"/>
        <filter val="$10,854,328.55"/>
        <filter val="$10,858,641.07"/>
        <filter val="$10,877,732.22"/>
        <filter val="$10,914,490.69"/>
        <filter val="$10,999,726.16"/>
        <filter val="$11,038,487.35"/>
        <filter val="$11,072,500.56"/>
        <filter val="$11,096,374.64"/>
        <filter val="$11,220,820.66"/>
        <filter val="$11,253,328.02"/>
        <filter val="$11,260,360.95"/>
        <filter val="$11,319,411.77"/>
        <filter val="$11,522,088.48"/>
        <filter val="$5,408,463.31"/>
        <filter val="$5,452,115.58"/>
        <filter val="$5,462,547.94"/>
        <filter val="$5,506,636.73"/>
        <filter val="$5,517,173.42"/>
        <filter val="$5,572,345.16"/>
        <filter val="$5,628,068.61"/>
        <filter val="$5,684,349.29"/>
        <filter val="$5,692,498.84"/>
        <filter val="$5,741,192.79"/>
        <filter val="$5,749,423.83"/>
        <filter val="$5,798,604.71"/>
        <filter val="$5,806,918.08"/>
        <filter val="$5,845,405.86"/>
        <filter val="$5,856,590.76"/>
        <filter val="$5,915,156.67"/>
        <filter val="$5,962,898.51"/>
        <filter val="$5,974,308.23"/>
        <filter val="$6,022,527.50"/>
        <filter val="$6,034,051.31"/>
        <filter val="$6,082,752.78"/>
        <filter val="$6,143,580.30"/>
        <filter val="$6,205,016.10"/>
        <filter val="$6,334,679.80"/>
        <filter val="$6,449,665.73"/>
        <filter val="$9,276,761.32"/>
        <filter val="$9,413,856.72"/>
        <filter val="$9,442,863.90"/>
        <filter val="$9,571,367.87"/>
        <filter val="$9,603,075.24"/>
        <filter val="$9,632,665.46"/>
        <filter val="$9,763,752.37"/>
        <filter val="$9,796,097.05"/>
        <filter val="$9,815,009.69"/>
        <filter val="$9,826,282.04"/>
        <filter val="$9,847,469.08"/>
        <filter val="$9,880,746.04"/>
        <filter val="$9,956,773.17"/>
        <filter val="$9,960,003.79"/>
        <filter val="$9,992,998.60"/>
      </filters>
    </filterColumn>
    <filterColumn colId="5">
      <filters>
        <filter val="11"/>
      </filters>
    </filterColumn>
  </autoFilter>
  <tableColumns count="6">
    <tableColumn id="1" xr3:uid="{21873C5D-EE46-444F-BF10-97B34655B7C8}" name="Columna1"/>
    <tableColumn id="2" xr3:uid="{2899C7FD-9DD4-4207-A2E7-025D6D564AC9}" name="Columna2"/>
    <tableColumn id="3" xr3:uid="{1DEAC76E-7D7E-42D6-AE55-87ABBF0FDA69}" name="Columna3"/>
    <tableColumn id="4" xr3:uid="{4BF293EB-577B-44F0-9D28-9F688CB17259}" name="Columna4"/>
    <tableColumn id="5" xr3:uid="{6F168B6E-A503-46F9-8C46-F1CCB8BE97F9}" name="Columna5"/>
    <tableColumn id="6" xr3:uid="{4727F603-9929-4CD8-961C-B55E3E3DA912}" name="Columna6">
      <calculatedColumnFormula>RIGHT(A2,2)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CAD62-A612-41BB-B20E-1F6D0210DCCA}">
  <dimension ref="A2:H66"/>
  <sheetViews>
    <sheetView tabSelected="1" topLeftCell="A37" zoomScale="94" zoomScaleNormal="58" workbookViewId="0">
      <selection activeCell="B33" sqref="B33"/>
    </sheetView>
  </sheetViews>
  <sheetFormatPr baseColWidth="10" defaultRowHeight="14.4" x14ac:dyDescent="0.3"/>
  <cols>
    <col min="1" max="1" width="50.77734375" bestFit="1" customWidth="1"/>
    <col min="2" max="2" width="50.77734375" style="16" customWidth="1"/>
    <col min="4" max="4" width="32.77734375" bestFit="1" customWidth="1"/>
    <col min="7" max="7" width="32.44140625" bestFit="1" customWidth="1"/>
  </cols>
  <sheetData>
    <row r="2" spans="1:8" x14ac:dyDescent="0.3">
      <c r="A2" s="1" t="s">
        <v>0</v>
      </c>
      <c r="B2" s="13" t="s">
        <v>76</v>
      </c>
      <c r="D2" s="8" t="s">
        <v>85</v>
      </c>
      <c r="E2" t="s">
        <v>96</v>
      </c>
      <c r="G2" s="8" t="s">
        <v>0</v>
      </c>
      <c r="H2" t="s">
        <v>76</v>
      </c>
    </row>
    <row r="3" spans="1:8" x14ac:dyDescent="0.3">
      <c r="A3" s="2" t="s">
        <v>1</v>
      </c>
      <c r="B3" s="13" t="s">
        <v>77</v>
      </c>
      <c r="D3" t="s">
        <v>86</v>
      </c>
      <c r="G3" s="9" t="s">
        <v>49</v>
      </c>
      <c r="H3" t="s">
        <v>99</v>
      </c>
    </row>
    <row r="4" spans="1:8" x14ac:dyDescent="0.3">
      <c r="A4" s="4" t="s">
        <v>2</v>
      </c>
      <c r="B4" s="14"/>
      <c r="D4" t="s">
        <v>87</v>
      </c>
      <c r="G4" s="9" t="s">
        <v>50</v>
      </c>
      <c r="H4" t="s">
        <v>100</v>
      </c>
    </row>
    <row r="5" spans="1:8" x14ac:dyDescent="0.3">
      <c r="A5" s="4" t="s">
        <v>3</v>
      </c>
      <c r="B5" s="14"/>
      <c r="D5" t="s">
        <v>88</v>
      </c>
      <c r="G5" s="9" t="s">
        <v>51</v>
      </c>
      <c r="H5">
        <v>9</v>
      </c>
    </row>
    <row r="6" spans="1:8" ht="15.6" x14ac:dyDescent="0.3">
      <c r="A6" s="5" t="s">
        <v>4</v>
      </c>
      <c r="B6" s="13"/>
      <c r="D6" t="s">
        <v>89</v>
      </c>
      <c r="G6" s="10" t="s">
        <v>52</v>
      </c>
      <c r="H6">
        <v>2</v>
      </c>
    </row>
    <row r="7" spans="1:8" ht="15.6" x14ac:dyDescent="0.3">
      <c r="A7" s="2" t="s">
        <v>5</v>
      </c>
      <c r="B7" s="13" t="s">
        <v>78</v>
      </c>
      <c r="D7" t="s">
        <v>90</v>
      </c>
      <c r="G7" s="10" t="s">
        <v>53</v>
      </c>
      <c r="H7">
        <v>1</v>
      </c>
    </row>
    <row r="8" spans="1:8" ht="15.6" x14ac:dyDescent="0.3">
      <c r="A8" s="2" t="s">
        <v>6</v>
      </c>
      <c r="B8" s="13" t="s">
        <v>78</v>
      </c>
      <c r="D8" t="s">
        <v>91</v>
      </c>
      <c r="G8" s="10" t="s">
        <v>54</v>
      </c>
      <c r="H8">
        <v>0</v>
      </c>
    </row>
    <row r="9" spans="1:8" ht="15.6" x14ac:dyDescent="0.3">
      <c r="A9" s="2" t="s">
        <v>7</v>
      </c>
      <c r="B9" s="13"/>
      <c r="D9" t="s">
        <v>92</v>
      </c>
      <c r="G9" s="10" t="s">
        <v>55</v>
      </c>
      <c r="H9">
        <v>0</v>
      </c>
    </row>
    <row r="10" spans="1:8" ht="15.6" x14ac:dyDescent="0.3">
      <c r="A10" s="2" t="s">
        <v>8</v>
      </c>
      <c r="B10" s="13">
        <v>5</v>
      </c>
      <c r="D10" t="s">
        <v>93</v>
      </c>
      <c r="G10" s="10" t="s">
        <v>56</v>
      </c>
      <c r="H10">
        <v>50.17</v>
      </c>
    </row>
    <row r="11" spans="1:8" ht="15.6" x14ac:dyDescent="0.3">
      <c r="A11" s="2" t="s">
        <v>9</v>
      </c>
      <c r="B11" s="13">
        <v>1</v>
      </c>
      <c r="D11" t="s">
        <v>94</v>
      </c>
      <c r="G11" s="10" t="s">
        <v>57</v>
      </c>
      <c r="H11">
        <v>2</v>
      </c>
    </row>
    <row r="12" spans="1:8" x14ac:dyDescent="0.3">
      <c r="A12" s="2" t="s">
        <v>10</v>
      </c>
      <c r="B12" s="13" t="s">
        <v>79</v>
      </c>
      <c r="D12" t="s">
        <v>95</v>
      </c>
      <c r="G12" s="9" t="s">
        <v>58</v>
      </c>
      <c r="H12" t="s">
        <v>115</v>
      </c>
    </row>
    <row r="13" spans="1:8" x14ac:dyDescent="0.3">
      <c r="A13" s="2" t="s">
        <v>11</v>
      </c>
      <c r="B13" s="13">
        <v>3</v>
      </c>
      <c r="G13" s="9" t="s">
        <v>59</v>
      </c>
      <c r="H13" t="s">
        <v>101</v>
      </c>
    </row>
    <row r="14" spans="1:8" x14ac:dyDescent="0.3">
      <c r="A14" s="2" t="s">
        <v>12</v>
      </c>
      <c r="B14" s="13">
        <v>18</v>
      </c>
      <c r="G14" s="9" t="s">
        <v>60</v>
      </c>
      <c r="H14" t="s">
        <v>101</v>
      </c>
    </row>
    <row r="15" spans="1:8" x14ac:dyDescent="0.3">
      <c r="A15" s="2" t="s">
        <v>13</v>
      </c>
      <c r="B15" s="13">
        <v>3</v>
      </c>
      <c r="G15" s="9" t="s">
        <v>61</v>
      </c>
      <c r="H15" t="s">
        <v>101</v>
      </c>
    </row>
    <row r="16" spans="1:8" x14ac:dyDescent="0.3">
      <c r="A16" s="2" t="s">
        <v>14</v>
      </c>
      <c r="B16" s="13" t="s">
        <v>111</v>
      </c>
      <c r="G16" s="9" t="s">
        <v>62</v>
      </c>
      <c r="H16" t="s">
        <v>112</v>
      </c>
    </row>
    <row r="17" spans="1:8" x14ac:dyDescent="0.3">
      <c r="A17" s="2" t="s">
        <v>15</v>
      </c>
      <c r="B17" s="13" t="s">
        <v>80</v>
      </c>
      <c r="G17" s="9" t="s">
        <v>63</v>
      </c>
      <c r="H17" t="s">
        <v>102</v>
      </c>
    </row>
    <row r="18" spans="1:8" x14ac:dyDescent="0.3">
      <c r="A18" s="2" t="s">
        <v>16</v>
      </c>
      <c r="B18" s="13" t="s">
        <v>81</v>
      </c>
      <c r="G18" s="9" t="s">
        <v>64</v>
      </c>
      <c r="H18" t="s">
        <v>103</v>
      </c>
    </row>
    <row r="19" spans="1:8" x14ac:dyDescent="0.3">
      <c r="A19" s="2" t="s">
        <v>17</v>
      </c>
      <c r="B19" s="17" t="s">
        <v>82</v>
      </c>
      <c r="G19" s="9" t="s">
        <v>65</v>
      </c>
      <c r="H19" t="s">
        <v>106</v>
      </c>
    </row>
    <row r="20" spans="1:8" x14ac:dyDescent="0.3">
      <c r="A20" s="2" t="s">
        <v>18</v>
      </c>
      <c r="B20" s="13" t="s">
        <v>83</v>
      </c>
      <c r="G20" s="9" t="s">
        <v>66</v>
      </c>
      <c r="H20" t="s">
        <v>104</v>
      </c>
    </row>
    <row r="21" spans="1:8" x14ac:dyDescent="0.3">
      <c r="A21" s="2" t="s">
        <v>19</v>
      </c>
      <c r="B21" s="13" t="s">
        <v>84</v>
      </c>
      <c r="G21" s="11" t="s">
        <v>67</v>
      </c>
      <c r="H21" t="s">
        <v>105</v>
      </c>
    </row>
    <row r="22" spans="1:8" x14ac:dyDescent="0.3">
      <c r="A22" s="2" t="s">
        <v>20</v>
      </c>
      <c r="B22" s="13"/>
    </row>
    <row r="23" spans="1:8" x14ac:dyDescent="0.3">
      <c r="A23" s="2" t="s">
        <v>21</v>
      </c>
      <c r="B23" s="13" t="s">
        <v>119</v>
      </c>
    </row>
    <row r="24" spans="1:8" x14ac:dyDescent="0.3">
      <c r="A24" s="2" t="s">
        <v>22</v>
      </c>
      <c r="B24" s="13">
        <v>0</v>
      </c>
      <c r="G24" s="8" t="s">
        <v>0</v>
      </c>
      <c r="H24" t="s">
        <v>76</v>
      </c>
    </row>
    <row r="25" spans="1:8" x14ac:dyDescent="0.3">
      <c r="A25" s="2" t="s">
        <v>23</v>
      </c>
      <c r="B25" s="13">
        <v>15</v>
      </c>
      <c r="C25" t="s">
        <v>98</v>
      </c>
      <c r="G25" s="9" t="s">
        <v>49</v>
      </c>
      <c r="H25" t="s">
        <v>99</v>
      </c>
    </row>
    <row r="26" spans="1:8" x14ac:dyDescent="0.3">
      <c r="A26" s="2" t="s">
        <v>24</v>
      </c>
      <c r="B26" s="13">
        <v>3</v>
      </c>
      <c r="C26" t="s">
        <v>98</v>
      </c>
      <c r="G26" s="9" t="s">
        <v>50</v>
      </c>
      <c r="H26" t="s">
        <v>107</v>
      </c>
    </row>
    <row r="27" spans="1:8" x14ac:dyDescent="0.3">
      <c r="A27" s="2" t="s">
        <v>25</v>
      </c>
      <c r="B27" s="13">
        <v>18</v>
      </c>
      <c r="G27" s="9" t="s">
        <v>51</v>
      </c>
      <c r="H27">
        <v>6</v>
      </c>
    </row>
    <row r="28" spans="1:8" ht="15.6" x14ac:dyDescent="0.3">
      <c r="A28" s="2" t="s">
        <v>26</v>
      </c>
      <c r="B28" s="13" t="s">
        <v>83</v>
      </c>
      <c r="G28" s="10" t="s">
        <v>52</v>
      </c>
      <c r="H28">
        <v>2</v>
      </c>
    </row>
    <row r="29" spans="1:8" ht="15.6" x14ac:dyDescent="0.3">
      <c r="A29" s="2" t="s">
        <v>27</v>
      </c>
      <c r="B29" s="13" t="s">
        <v>83</v>
      </c>
      <c r="G29" s="10" t="s">
        <v>53</v>
      </c>
      <c r="H29">
        <v>1</v>
      </c>
    </row>
    <row r="30" spans="1:8" ht="15.6" x14ac:dyDescent="0.3">
      <c r="A30" s="2" t="s">
        <v>28</v>
      </c>
      <c r="B30" s="13" t="s">
        <v>97</v>
      </c>
      <c r="G30" s="10" t="s">
        <v>54</v>
      </c>
      <c r="H30">
        <v>0</v>
      </c>
    </row>
    <row r="31" spans="1:8" ht="15.6" x14ac:dyDescent="0.3">
      <c r="A31" s="2" t="s">
        <v>29</v>
      </c>
      <c r="B31" s="13" t="s">
        <v>83</v>
      </c>
      <c r="G31" s="10" t="s">
        <v>55</v>
      </c>
      <c r="H31">
        <v>0</v>
      </c>
    </row>
    <row r="32" spans="1:8" ht="15.6" x14ac:dyDescent="0.3">
      <c r="A32" s="2" t="s">
        <v>30</v>
      </c>
      <c r="B32" s="13" t="s">
        <v>83</v>
      </c>
      <c r="G32" s="10" t="s">
        <v>56</v>
      </c>
      <c r="H32">
        <v>50.17</v>
      </c>
    </row>
    <row r="33" spans="1:8" ht="15.6" x14ac:dyDescent="0.3">
      <c r="A33" s="2" t="s">
        <v>31</v>
      </c>
      <c r="B33" s="13" t="s">
        <v>83</v>
      </c>
      <c r="C33" t="s">
        <v>117</v>
      </c>
      <c r="G33" s="10" t="s">
        <v>57</v>
      </c>
      <c r="H33">
        <v>2</v>
      </c>
    </row>
    <row r="34" spans="1:8" x14ac:dyDescent="0.3">
      <c r="A34" s="2" t="s">
        <v>32</v>
      </c>
      <c r="B34" s="13" t="s">
        <v>118</v>
      </c>
      <c r="G34" s="9" t="s">
        <v>58</v>
      </c>
      <c r="H34" t="s">
        <v>114</v>
      </c>
    </row>
    <row r="35" spans="1:8" x14ac:dyDescent="0.3">
      <c r="A35" s="2" t="s">
        <v>33</v>
      </c>
      <c r="B35" s="13">
        <v>4</v>
      </c>
      <c r="G35" s="9" t="s">
        <v>59</v>
      </c>
      <c r="H35" t="s">
        <v>101</v>
      </c>
    </row>
    <row r="36" spans="1:8" x14ac:dyDescent="0.3">
      <c r="A36" s="2" t="s">
        <v>34</v>
      </c>
      <c r="B36" s="13">
        <v>120</v>
      </c>
      <c r="G36" s="9" t="s">
        <v>60</v>
      </c>
      <c r="H36" t="s">
        <v>101</v>
      </c>
    </row>
    <row r="37" spans="1:8" x14ac:dyDescent="0.3">
      <c r="A37" s="2" t="s">
        <v>35</v>
      </c>
      <c r="B37" s="19">
        <v>30000</v>
      </c>
      <c r="G37" s="9" t="s">
        <v>61</v>
      </c>
      <c r="H37" t="s">
        <v>101</v>
      </c>
    </row>
    <row r="38" spans="1:8" x14ac:dyDescent="0.3">
      <c r="A38" s="2" t="s">
        <v>36</v>
      </c>
      <c r="B38" s="13" t="s">
        <v>83</v>
      </c>
      <c r="G38" s="9" t="s">
        <v>62</v>
      </c>
      <c r="H38" t="s">
        <v>112</v>
      </c>
    </row>
    <row r="39" spans="1:8" x14ac:dyDescent="0.3">
      <c r="A39" s="2" t="s">
        <v>37</v>
      </c>
      <c r="B39" s="13" t="s">
        <v>97</v>
      </c>
      <c r="G39" s="9" t="s">
        <v>63</v>
      </c>
      <c r="H39" t="s">
        <v>102</v>
      </c>
    </row>
    <row r="40" spans="1:8" x14ac:dyDescent="0.3">
      <c r="A40" s="2" t="s">
        <v>38</v>
      </c>
      <c r="B40" s="15">
        <v>45943</v>
      </c>
      <c r="G40" s="9" t="s">
        <v>64</v>
      </c>
      <c r="H40" t="s">
        <v>103</v>
      </c>
    </row>
    <row r="41" spans="1:8" x14ac:dyDescent="0.3">
      <c r="A41" s="2" t="s">
        <v>39</v>
      </c>
      <c r="B41" s="15">
        <v>45962</v>
      </c>
      <c r="G41" s="9" t="s">
        <v>65</v>
      </c>
      <c r="H41" t="s">
        <v>116</v>
      </c>
    </row>
    <row r="42" spans="1:8" x14ac:dyDescent="0.3">
      <c r="A42" s="6" t="s">
        <v>40</v>
      </c>
      <c r="B42" s="15"/>
      <c r="G42" s="9" t="s">
        <v>66</v>
      </c>
      <c r="H42" t="s">
        <v>104</v>
      </c>
    </row>
    <row r="43" spans="1:8" x14ac:dyDescent="0.3">
      <c r="A43" s="5" t="s">
        <v>41</v>
      </c>
      <c r="B43" s="13"/>
      <c r="G43" s="11" t="s">
        <v>67</v>
      </c>
      <c r="H43" t="s">
        <v>105</v>
      </c>
    </row>
    <row r="44" spans="1:8" x14ac:dyDescent="0.3">
      <c r="A44" s="3" t="s">
        <v>42</v>
      </c>
      <c r="B44" s="15">
        <v>46783</v>
      </c>
    </row>
    <row r="45" spans="1:8" x14ac:dyDescent="0.3">
      <c r="A45" s="3" t="s">
        <v>43</v>
      </c>
      <c r="B45" s="15">
        <v>46174</v>
      </c>
    </row>
    <row r="46" spans="1:8" x14ac:dyDescent="0.3">
      <c r="A46" s="2" t="s">
        <v>44</v>
      </c>
      <c r="B46" s="15">
        <v>45931</v>
      </c>
    </row>
    <row r="47" spans="1:8" x14ac:dyDescent="0.3">
      <c r="A47" s="2" t="s">
        <v>45</v>
      </c>
      <c r="B47" s="15">
        <v>46539</v>
      </c>
      <c r="G47" s="8" t="s">
        <v>0</v>
      </c>
      <c r="H47" t="s">
        <v>76</v>
      </c>
    </row>
    <row r="48" spans="1:8" x14ac:dyDescent="0.3">
      <c r="A48" s="2" t="s">
        <v>46</v>
      </c>
      <c r="B48" s="15">
        <v>46722</v>
      </c>
      <c r="G48" s="9" t="s">
        <v>49</v>
      </c>
      <c r="H48" t="s">
        <v>99</v>
      </c>
    </row>
    <row r="49" spans="1:8" x14ac:dyDescent="0.3">
      <c r="A49" s="5" t="s">
        <v>47</v>
      </c>
      <c r="B49" s="13"/>
      <c r="G49" s="9" t="s">
        <v>50</v>
      </c>
      <c r="H49" t="s">
        <v>108</v>
      </c>
    </row>
    <row r="50" spans="1:8" x14ac:dyDescent="0.3">
      <c r="A50" s="7" t="s">
        <v>48</v>
      </c>
      <c r="B50" s="13"/>
      <c r="G50" s="9" t="s">
        <v>51</v>
      </c>
      <c r="H50">
        <v>3</v>
      </c>
    </row>
    <row r="51" spans="1:8" ht="15.6" x14ac:dyDescent="0.3">
      <c r="G51" s="10" t="s">
        <v>52</v>
      </c>
      <c r="H51">
        <v>3</v>
      </c>
    </row>
    <row r="52" spans="1:8" ht="15.6" x14ac:dyDescent="0.3">
      <c r="G52" s="10" t="s">
        <v>53</v>
      </c>
      <c r="H52">
        <v>2</v>
      </c>
    </row>
    <row r="53" spans="1:8" ht="15.6" x14ac:dyDescent="0.3">
      <c r="D53" t="s">
        <v>109</v>
      </c>
      <c r="E53" t="s">
        <v>110</v>
      </c>
      <c r="G53" s="10" t="s">
        <v>54</v>
      </c>
      <c r="H53">
        <v>0</v>
      </c>
    </row>
    <row r="54" spans="1:8" ht="15.6" x14ac:dyDescent="0.3">
      <c r="A54" t="s">
        <v>108</v>
      </c>
      <c r="B54" s="16">
        <v>3</v>
      </c>
      <c r="C54" s="18">
        <v>3</v>
      </c>
      <c r="G54" s="10" t="s">
        <v>55</v>
      </c>
      <c r="H54">
        <v>0</v>
      </c>
    </row>
    <row r="55" spans="1:8" ht="15.6" x14ac:dyDescent="0.3">
      <c r="A55" t="s">
        <v>107</v>
      </c>
      <c r="B55" s="16">
        <v>2</v>
      </c>
      <c r="C55" s="18">
        <v>6</v>
      </c>
      <c r="E55">
        <v>2</v>
      </c>
      <c r="G55" s="10" t="s">
        <v>56</v>
      </c>
      <c r="H55">
        <v>50.17</v>
      </c>
    </row>
    <row r="56" spans="1:8" ht="15.6" x14ac:dyDescent="0.3">
      <c r="A56" t="s">
        <v>100</v>
      </c>
      <c r="B56" s="16">
        <v>2</v>
      </c>
      <c r="C56" s="18">
        <v>9</v>
      </c>
      <c r="D56">
        <v>2</v>
      </c>
      <c r="E56">
        <v>4</v>
      </c>
      <c r="G56" s="10" t="s">
        <v>57</v>
      </c>
      <c r="H56">
        <v>2</v>
      </c>
    </row>
    <row r="57" spans="1:8" x14ac:dyDescent="0.3">
      <c r="C57" s="18">
        <v>18</v>
      </c>
      <c r="G57" s="9" t="s">
        <v>58</v>
      </c>
      <c r="H57" t="s">
        <v>113</v>
      </c>
    </row>
    <row r="58" spans="1:8" x14ac:dyDescent="0.3">
      <c r="G58" s="9" t="s">
        <v>59</v>
      </c>
      <c r="H58" t="s">
        <v>101</v>
      </c>
    </row>
    <row r="59" spans="1:8" x14ac:dyDescent="0.3">
      <c r="G59" s="9" t="s">
        <v>60</v>
      </c>
      <c r="H59" t="s">
        <v>101</v>
      </c>
    </row>
    <row r="60" spans="1:8" x14ac:dyDescent="0.3">
      <c r="G60" s="9" t="s">
        <v>61</v>
      </c>
      <c r="H60" t="s">
        <v>101</v>
      </c>
    </row>
    <row r="61" spans="1:8" x14ac:dyDescent="0.3">
      <c r="G61" s="9" t="s">
        <v>62</v>
      </c>
      <c r="H61" t="s">
        <v>112</v>
      </c>
    </row>
    <row r="62" spans="1:8" x14ac:dyDescent="0.3">
      <c r="G62" s="9" t="s">
        <v>63</v>
      </c>
      <c r="H62" t="s">
        <v>102</v>
      </c>
    </row>
    <row r="63" spans="1:8" x14ac:dyDescent="0.3">
      <c r="G63" s="9" t="s">
        <v>64</v>
      </c>
      <c r="H63" t="s">
        <v>103</v>
      </c>
    </row>
    <row r="64" spans="1:8" x14ac:dyDescent="0.3">
      <c r="G64" s="9" t="s">
        <v>65</v>
      </c>
      <c r="H64" t="s">
        <v>106</v>
      </c>
    </row>
    <row r="65" spans="7:8" x14ac:dyDescent="0.3">
      <c r="G65" s="9" t="s">
        <v>66</v>
      </c>
      <c r="H65" t="s">
        <v>104</v>
      </c>
    </row>
    <row r="66" spans="7:8" x14ac:dyDescent="0.3">
      <c r="G66" s="11" t="s">
        <v>67</v>
      </c>
      <c r="H66" t="s">
        <v>105</v>
      </c>
    </row>
  </sheetData>
  <conditionalFormatting sqref="A43:B43">
    <cfRule type="cellIs" dxfId="1" priority="1" operator="equal">
      <formula>"Se necesita fecha_inicio_venta"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DE4CE-4175-4D8B-8CEB-06AFB486660F}">
  <dimension ref="A1:G296"/>
  <sheetViews>
    <sheetView workbookViewId="0">
      <selection activeCell="D1" sqref="D1"/>
    </sheetView>
  </sheetViews>
  <sheetFormatPr baseColWidth="10" defaultRowHeight="14.4" x14ac:dyDescent="0.3"/>
  <cols>
    <col min="1" max="4" width="11.6640625" customWidth="1"/>
    <col min="5" max="5" width="13.44140625" bestFit="1" customWidth="1"/>
    <col min="6" max="6" width="11.6640625" customWidth="1"/>
  </cols>
  <sheetData>
    <row r="1" spans="1:7" x14ac:dyDescent="0.3">
      <c r="A1" t="s">
        <v>70</v>
      </c>
      <c r="B1" t="s">
        <v>71</v>
      </c>
      <c r="C1" t="s">
        <v>72</v>
      </c>
      <c r="D1" t="s">
        <v>73</v>
      </c>
      <c r="E1" t="s">
        <v>74</v>
      </c>
      <c r="F1" t="s">
        <v>75</v>
      </c>
      <c r="G1">
        <f>COUNTIF(E2:E291,"VENDIDO")</f>
        <v>208</v>
      </c>
    </row>
    <row r="2" spans="1:7" hidden="1" x14ac:dyDescent="0.3">
      <c r="A2">
        <v>401</v>
      </c>
      <c r="B2">
        <v>118.26</v>
      </c>
      <c r="C2">
        <v>25.71</v>
      </c>
      <c r="D2">
        <v>143.97</v>
      </c>
      <c r="E2" t="s">
        <v>68</v>
      </c>
      <c r="F2" t="str">
        <f>RIGHT(A2,2)</f>
        <v>01</v>
      </c>
      <c r="G2">
        <f>COUNTIF(E2:E292,"APARTADO")</f>
        <v>4</v>
      </c>
    </row>
    <row r="3" spans="1:7" hidden="1" x14ac:dyDescent="0.3">
      <c r="A3">
        <v>402</v>
      </c>
      <c r="B3">
        <v>101.04</v>
      </c>
      <c r="C3">
        <v>21.7</v>
      </c>
      <c r="D3">
        <v>122.74</v>
      </c>
      <c r="E3" t="s">
        <v>68</v>
      </c>
      <c r="F3" t="str">
        <f t="shared" ref="F3:F66" si="0">RIGHT(A3,2)</f>
        <v>02</v>
      </c>
    </row>
    <row r="4" spans="1:7" hidden="1" x14ac:dyDescent="0.3">
      <c r="A4">
        <v>403</v>
      </c>
      <c r="B4">
        <v>114.08</v>
      </c>
      <c r="C4">
        <v>23.89</v>
      </c>
      <c r="D4">
        <v>137.97</v>
      </c>
      <c r="E4" t="s">
        <v>68</v>
      </c>
      <c r="F4" t="str">
        <f t="shared" si="0"/>
        <v>03</v>
      </c>
    </row>
    <row r="5" spans="1:7" hidden="1" x14ac:dyDescent="0.3">
      <c r="A5">
        <v>404</v>
      </c>
      <c r="B5">
        <v>109.07</v>
      </c>
      <c r="C5">
        <v>24.73</v>
      </c>
      <c r="D5">
        <v>133.80000000000001</v>
      </c>
      <c r="E5" s="12">
        <v>10083353.65</v>
      </c>
      <c r="F5" t="str">
        <f t="shared" si="0"/>
        <v>04</v>
      </c>
    </row>
    <row r="6" spans="1:7" hidden="1" x14ac:dyDescent="0.3">
      <c r="A6">
        <v>405</v>
      </c>
      <c r="B6">
        <v>100.51</v>
      </c>
      <c r="C6">
        <v>25.2</v>
      </c>
      <c r="D6">
        <v>125.71</v>
      </c>
      <c r="E6" t="s">
        <v>68</v>
      </c>
      <c r="F6" t="str">
        <f t="shared" si="0"/>
        <v>05</v>
      </c>
    </row>
    <row r="7" spans="1:7" hidden="1" x14ac:dyDescent="0.3">
      <c r="A7">
        <v>406</v>
      </c>
      <c r="B7">
        <v>108.3</v>
      </c>
      <c r="C7">
        <v>29.74</v>
      </c>
      <c r="D7">
        <v>138.04</v>
      </c>
      <c r="E7" s="12">
        <v>10402885.93</v>
      </c>
      <c r="F7" t="str">
        <f t="shared" si="0"/>
        <v>06</v>
      </c>
    </row>
    <row r="8" spans="1:7" hidden="1" x14ac:dyDescent="0.3">
      <c r="A8">
        <v>407</v>
      </c>
      <c r="B8">
        <v>112.46</v>
      </c>
      <c r="C8">
        <v>31.23</v>
      </c>
      <c r="D8">
        <v>143.69</v>
      </c>
      <c r="E8" t="s">
        <v>68</v>
      </c>
      <c r="F8" t="str">
        <f t="shared" si="0"/>
        <v>07</v>
      </c>
    </row>
    <row r="9" spans="1:7" hidden="1" x14ac:dyDescent="0.3">
      <c r="A9">
        <v>408</v>
      </c>
      <c r="B9">
        <v>102.94</v>
      </c>
      <c r="C9">
        <v>22.37</v>
      </c>
      <c r="D9">
        <v>125.31</v>
      </c>
      <c r="E9" t="s">
        <v>68</v>
      </c>
      <c r="F9" t="str">
        <f t="shared" si="0"/>
        <v>08</v>
      </c>
    </row>
    <row r="10" spans="1:7" hidden="1" x14ac:dyDescent="0.3">
      <c r="A10">
        <v>409</v>
      </c>
      <c r="B10">
        <v>117.38</v>
      </c>
      <c r="C10">
        <v>23.68</v>
      </c>
      <c r="D10">
        <v>141.06</v>
      </c>
      <c r="E10" t="s">
        <v>68</v>
      </c>
      <c r="F10" t="str">
        <f t="shared" si="0"/>
        <v>09</v>
      </c>
    </row>
    <row r="11" spans="1:7" hidden="1" x14ac:dyDescent="0.3">
      <c r="A11">
        <v>410</v>
      </c>
      <c r="B11">
        <v>83.69</v>
      </c>
      <c r="C11">
        <v>14.38</v>
      </c>
      <c r="D11">
        <v>98.07</v>
      </c>
      <c r="E11" t="s">
        <v>68</v>
      </c>
      <c r="F11" t="str">
        <f t="shared" si="0"/>
        <v>10</v>
      </c>
    </row>
    <row r="12" spans="1:7" hidden="1" x14ac:dyDescent="0.3">
      <c r="A12">
        <v>411</v>
      </c>
      <c r="B12">
        <v>82.96</v>
      </c>
      <c r="C12">
        <v>14</v>
      </c>
      <c r="D12">
        <v>96.96</v>
      </c>
      <c r="E12" t="s">
        <v>68</v>
      </c>
      <c r="F12" t="str">
        <f t="shared" si="0"/>
        <v>11</v>
      </c>
    </row>
    <row r="13" spans="1:7" hidden="1" x14ac:dyDescent="0.3">
      <c r="A13">
        <v>412</v>
      </c>
      <c r="B13">
        <v>84.34</v>
      </c>
      <c r="C13">
        <v>14.38</v>
      </c>
      <c r="D13">
        <v>98.72</v>
      </c>
      <c r="E13" t="s">
        <v>68</v>
      </c>
      <c r="F13" t="str">
        <f t="shared" si="0"/>
        <v>12</v>
      </c>
    </row>
    <row r="14" spans="1:7" hidden="1" x14ac:dyDescent="0.3">
      <c r="A14">
        <v>501</v>
      </c>
      <c r="B14">
        <v>118.26</v>
      </c>
      <c r="C14">
        <v>28.28</v>
      </c>
      <c r="D14">
        <v>146.54</v>
      </c>
      <c r="E14" t="s">
        <v>68</v>
      </c>
      <c r="F14" t="str">
        <f t="shared" si="0"/>
        <v>01</v>
      </c>
    </row>
    <row r="15" spans="1:7" hidden="1" x14ac:dyDescent="0.3">
      <c r="A15">
        <v>502</v>
      </c>
      <c r="B15">
        <v>101.04</v>
      </c>
      <c r="C15">
        <v>22.28</v>
      </c>
      <c r="D15">
        <v>123.32</v>
      </c>
      <c r="E15" t="s">
        <v>68</v>
      </c>
      <c r="F15" t="str">
        <f t="shared" si="0"/>
        <v>02</v>
      </c>
    </row>
    <row r="16" spans="1:7" hidden="1" x14ac:dyDescent="0.3">
      <c r="A16">
        <v>503</v>
      </c>
      <c r="B16">
        <v>114.08</v>
      </c>
      <c r="C16">
        <v>27.66</v>
      </c>
      <c r="D16">
        <v>141.74</v>
      </c>
      <c r="E16" t="s">
        <v>68</v>
      </c>
      <c r="F16" t="str">
        <f t="shared" si="0"/>
        <v>03</v>
      </c>
    </row>
    <row r="17" spans="1:6" hidden="1" x14ac:dyDescent="0.3">
      <c r="A17">
        <v>504</v>
      </c>
      <c r="B17">
        <v>109.07</v>
      </c>
      <c r="C17">
        <v>28.32</v>
      </c>
      <c r="D17">
        <v>137.38999999999999</v>
      </c>
      <c r="E17" s="12">
        <v>10457440.039999999</v>
      </c>
      <c r="F17" t="str">
        <f t="shared" si="0"/>
        <v>04</v>
      </c>
    </row>
    <row r="18" spans="1:6" hidden="1" x14ac:dyDescent="0.3">
      <c r="A18">
        <v>505</v>
      </c>
      <c r="B18">
        <v>100.51</v>
      </c>
      <c r="C18">
        <v>22.77</v>
      </c>
      <c r="D18">
        <v>123.28</v>
      </c>
      <c r="E18" t="s">
        <v>68</v>
      </c>
      <c r="F18" t="str">
        <f t="shared" si="0"/>
        <v>05</v>
      </c>
    </row>
    <row r="19" spans="1:6" hidden="1" x14ac:dyDescent="0.3">
      <c r="A19">
        <v>506</v>
      </c>
      <c r="B19">
        <v>108.3</v>
      </c>
      <c r="C19">
        <v>31.55</v>
      </c>
      <c r="D19">
        <v>139.85</v>
      </c>
      <c r="E19" s="12">
        <v>10644682.939999999</v>
      </c>
      <c r="F19" t="str">
        <f t="shared" si="0"/>
        <v>06</v>
      </c>
    </row>
    <row r="20" spans="1:6" hidden="1" x14ac:dyDescent="0.3">
      <c r="A20">
        <v>507</v>
      </c>
      <c r="B20">
        <v>112.46</v>
      </c>
      <c r="C20">
        <v>32.380000000000003</v>
      </c>
      <c r="D20">
        <v>144.84</v>
      </c>
      <c r="E20" t="s">
        <v>68</v>
      </c>
      <c r="F20" t="str">
        <f t="shared" si="0"/>
        <v>07</v>
      </c>
    </row>
    <row r="21" spans="1:6" hidden="1" x14ac:dyDescent="0.3">
      <c r="A21">
        <v>508</v>
      </c>
      <c r="B21">
        <v>102.94</v>
      </c>
      <c r="C21">
        <v>20.66</v>
      </c>
      <c r="D21">
        <v>123.6</v>
      </c>
      <c r="E21" t="s">
        <v>68</v>
      </c>
      <c r="F21" t="str">
        <f t="shared" si="0"/>
        <v>08</v>
      </c>
    </row>
    <row r="22" spans="1:6" hidden="1" x14ac:dyDescent="0.3">
      <c r="A22">
        <v>509</v>
      </c>
      <c r="B22">
        <v>117.38</v>
      </c>
      <c r="C22">
        <v>22.04</v>
      </c>
      <c r="D22">
        <v>139.41999999999999</v>
      </c>
      <c r="E22" t="s">
        <v>68</v>
      </c>
      <c r="F22" t="str">
        <f t="shared" si="0"/>
        <v>09</v>
      </c>
    </row>
    <row r="23" spans="1:6" hidden="1" x14ac:dyDescent="0.3">
      <c r="A23">
        <v>510</v>
      </c>
      <c r="B23">
        <v>83.69</v>
      </c>
      <c r="C23">
        <v>14.38</v>
      </c>
      <c r="D23">
        <v>98.07</v>
      </c>
      <c r="E23" t="s">
        <v>68</v>
      </c>
      <c r="F23" t="str">
        <f t="shared" si="0"/>
        <v>10</v>
      </c>
    </row>
    <row r="24" spans="1:6" hidden="1" x14ac:dyDescent="0.3">
      <c r="A24">
        <v>511</v>
      </c>
      <c r="B24">
        <v>82.96</v>
      </c>
      <c r="C24">
        <v>14</v>
      </c>
      <c r="D24">
        <v>96.96</v>
      </c>
      <c r="E24" t="s">
        <v>68</v>
      </c>
      <c r="F24" t="str">
        <f t="shared" si="0"/>
        <v>11</v>
      </c>
    </row>
    <row r="25" spans="1:6" hidden="1" x14ac:dyDescent="0.3">
      <c r="A25">
        <v>512</v>
      </c>
      <c r="B25">
        <v>84.34</v>
      </c>
      <c r="C25">
        <v>14.38</v>
      </c>
      <c r="D25">
        <v>98.72</v>
      </c>
      <c r="E25" t="s">
        <v>68</v>
      </c>
      <c r="F25" t="str">
        <f t="shared" si="0"/>
        <v>12</v>
      </c>
    </row>
    <row r="26" spans="1:6" hidden="1" x14ac:dyDescent="0.3">
      <c r="A26">
        <v>601</v>
      </c>
      <c r="B26">
        <v>118.26</v>
      </c>
      <c r="C26">
        <v>25.71</v>
      </c>
      <c r="D26">
        <v>143.97</v>
      </c>
      <c r="E26" t="s">
        <v>68</v>
      </c>
      <c r="F26" t="str">
        <f t="shared" si="0"/>
        <v>01</v>
      </c>
    </row>
    <row r="27" spans="1:6" hidden="1" x14ac:dyDescent="0.3">
      <c r="A27">
        <v>602</v>
      </c>
      <c r="B27">
        <v>101.04</v>
      </c>
      <c r="C27">
        <v>21.7</v>
      </c>
      <c r="D27">
        <v>122.74</v>
      </c>
      <c r="E27" t="s">
        <v>68</v>
      </c>
      <c r="F27" t="str">
        <f t="shared" si="0"/>
        <v>02</v>
      </c>
    </row>
    <row r="28" spans="1:6" hidden="1" x14ac:dyDescent="0.3">
      <c r="A28">
        <v>603</v>
      </c>
      <c r="B28">
        <v>114.08</v>
      </c>
      <c r="C28">
        <v>23.89</v>
      </c>
      <c r="D28">
        <v>137.97</v>
      </c>
      <c r="E28" t="s">
        <v>68</v>
      </c>
      <c r="F28" t="str">
        <f t="shared" si="0"/>
        <v>03</v>
      </c>
    </row>
    <row r="29" spans="1:6" hidden="1" x14ac:dyDescent="0.3">
      <c r="A29">
        <v>604</v>
      </c>
      <c r="B29">
        <v>109.07</v>
      </c>
      <c r="C29">
        <v>24.73</v>
      </c>
      <c r="D29">
        <v>133.80000000000001</v>
      </c>
      <c r="E29" s="12">
        <v>10286029.060000001</v>
      </c>
      <c r="F29" t="str">
        <f t="shared" si="0"/>
        <v>04</v>
      </c>
    </row>
    <row r="30" spans="1:6" hidden="1" x14ac:dyDescent="0.3">
      <c r="A30">
        <v>605</v>
      </c>
      <c r="B30">
        <v>100.51</v>
      </c>
      <c r="C30">
        <v>25.2</v>
      </c>
      <c r="D30">
        <v>125.71</v>
      </c>
      <c r="E30" t="s">
        <v>68</v>
      </c>
      <c r="F30" t="str">
        <f t="shared" si="0"/>
        <v>05</v>
      </c>
    </row>
    <row r="31" spans="1:6" hidden="1" x14ac:dyDescent="0.3">
      <c r="A31">
        <v>606</v>
      </c>
      <c r="B31">
        <v>108.3</v>
      </c>
      <c r="C31">
        <v>29.74</v>
      </c>
      <c r="D31">
        <v>138.04</v>
      </c>
      <c r="E31" s="12">
        <v>10611983.939999999</v>
      </c>
      <c r="F31" t="str">
        <f t="shared" si="0"/>
        <v>06</v>
      </c>
    </row>
    <row r="32" spans="1:6" hidden="1" x14ac:dyDescent="0.3">
      <c r="A32">
        <v>607</v>
      </c>
      <c r="B32">
        <v>112.46</v>
      </c>
      <c r="C32">
        <v>31.23</v>
      </c>
      <c r="D32">
        <v>143.69</v>
      </c>
      <c r="E32" t="s">
        <v>68</v>
      </c>
      <c r="F32" t="str">
        <f t="shared" si="0"/>
        <v>07</v>
      </c>
    </row>
    <row r="33" spans="1:6" hidden="1" x14ac:dyDescent="0.3">
      <c r="A33">
        <v>608</v>
      </c>
      <c r="B33">
        <v>102.94</v>
      </c>
      <c r="C33">
        <v>22.37</v>
      </c>
      <c r="D33">
        <v>125.31</v>
      </c>
      <c r="E33" t="s">
        <v>68</v>
      </c>
      <c r="F33" t="str">
        <f t="shared" si="0"/>
        <v>08</v>
      </c>
    </row>
    <row r="34" spans="1:6" hidden="1" x14ac:dyDescent="0.3">
      <c r="A34">
        <v>609</v>
      </c>
      <c r="B34">
        <v>117.38</v>
      </c>
      <c r="C34">
        <v>23.68</v>
      </c>
      <c r="D34">
        <v>141.06</v>
      </c>
      <c r="E34" t="s">
        <v>68</v>
      </c>
      <c r="F34" t="str">
        <f t="shared" si="0"/>
        <v>09</v>
      </c>
    </row>
    <row r="35" spans="1:6" hidden="1" x14ac:dyDescent="0.3">
      <c r="A35">
        <v>610</v>
      </c>
      <c r="B35">
        <v>83.69</v>
      </c>
      <c r="C35">
        <v>14.38</v>
      </c>
      <c r="D35">
        <v>98.07</v>
      </c>
      <c r="E35" t="s">
        <v>68</v>
      </c>
      <c r="F35" t="str">
        <f t="shared" si="0"/>
        <v>10</v>
      </c>
    </row>
    <row r="36" spans="1:6" hidden="1" x14ac:dyDescent="0.3">
      <c r="A36">
        <v>611</v>
      </c>
      <c r="B36">
        <v>82.96</v>
      </c>
      <c r="C36">
        <v>14</v>
      </c>
      <c r="D36">
        <v>96.96</v>
      </c>
      <c r="E36" t="s">
        <v>68</v>
      </c>
      <c r="F36" t="str">
        <f t="shared" si="0"/>
        <v>11</v>
      </c>
    </row>
    <row r="37" spans="1:6" hidden="1" x14ac:dyDescent="0.3">
      <c r="A37">
        <v>612</v>
      </c>
      <c r="B37">
        <v>84.34</v>
      </c>
      <c r="C37">
        <v>14.38</v>
      </c>
      <c r="D37">
        <v>98.72</v>
      </c>
      <c r="E37" t="s">
        <v>68</v>
      </c>
      <c r="F37" t="str">
        <f t="shared" si="0"/>
        <v>12</v>
      </c>
    </row>
    <row r="38" spans="1:6" hidden="1" x14ac:dyDescent="0.3">
      <c r="A38">
        <v>701</v>
      </c>
      <c r="B38">
        <v>118.26</v>
      </c>
      <c r="C38">
        <v>28.28</v>
      </c>
      <c r="D38">
        <v>146.54</v>
      </c>
      <c r="E38" t="s">
        <v>68</v>
      </c>
      <c r="F38" t="str">
        <f t="shared" si="0"/>
        <v>01</v>
      </c>
    </row>
    <row r="39" spans="1:6" hidden="1" x14ac:dyDescent="0.3">
      <c r="A39">
        <v>702</v>
      </c>
      <c r="B39">
        <v>101.04</v>
      </c>
      <c r="C39">
        <v>22.28</v>
      </c>
      <c r="D39">
        <v>123.32</v>
      </c>
      <c r="E39" t="s">
        <v>68</v>
      </c>
      <c r="F39" t="str">
        <f t="shared" si="0"/>
        <v>02</v>
      </c>
    </row>
    <row r="40" spans="1:6" hidden="1" x14ac:dyDescent="0.3">
      <c r="A40">
        <v>703</v>
      </c>
      <c r="B40">
        <v>114.08</v>
      </c>
      <c r="C40">
        <v>27.66</v>
      </c>
      <c r="D40">
        <v>141.74</v>
      </c>
      <c r="E40" t="s">
        <v>68</v>
      </c>
      <c r="F40" t="str">
        <f t="shared" si="0"/>
        <v>03</v>
      </c>
    </row>
    <row r="41" spans="1:6" hidden="1" x14ac:dyDescent="0.3">
      <c r="A41">
        <v>704</v>
      </c>
      <c r="B41">
        <v>109.07</v>
      </c>
      <c r="C41">
        <v>28.32</v>
      </c>
      <c r="D41">
        <v>137.38999999999999</v>
      </c>
      <c r="E41" s="12">
        <v>10667634.58</v>
      </c>
      <c r="F41" t="str">
        <f t="shared" si="0"/>
        <v>04</v>
      </c>
    </row>
    <row r="42" spans="1:6" hidden="1" x14ac:dyDescent="0.3">
      <c r="A42">
        <v>705</v>
      </c>
      <c r="B42">
        <v>100.51</v>
      </c>
      <c r="C42">
        <v>22.77</v>
      </c>
      <c r="D42">
        <v>123.28</v>
      </c>
      <c r="E42" t="s">
        <v>68</v>
      </c>
      <c r="F42" t="str">
        <f t="shared" si="0"/>
        <v>05</v>
      </c>
    </row>
    <row r="43" spans="1:6" hidden="1" x14ac:dyDescent="0.3">
      <c r="A43">
        <v>706</v>
      </c>
      <c r="B43">
        <v>108.3</v>
      </c>
      <c r="C43">
        <v>31.55</v>
      </c>
      <c r="D43">
        <v>139.85</v>
      </c>
      <c r="E43" s="12">
        <v>10858641.07</v>
      </c>
      <c r="F43" t="str">
        <f t="shared" si="0"/>
        <v>06</v>
      </c>
    </row>
    <row r="44" spans="1:6" hidden="1" x14ac:dyDescent="0.3">
      <c r="A44">
        <v>707</v>
      </c>
      <c r="B44">
        <v>112.46</v>
      </c>
      <c r="C44">
        <v>32.380000000000003</v>
      </c>
      <c r="D44">
        <v>144.84</v>
      </c>
      <c r="E44" t="s">
        <v>68</v>
      </c>
      <c r="F44" t="str">
        <f t="shared" si="0"/>
        <v>07</v>
      </c>
    </row>
    <row r="45" spans="1:6" hidden="1" x14ac:dyDescent="0.3">
      <c r="A45">
        <v>708</v>
      </c>
      <c r="B45">
        <v>102.94</v>
      </c>
      <c r="C45">
        <v>20.66</v>
      </c>
      <c r="D45">
        <v>123.6</v>
      </c>
      <c r="E45" t="s">
        <v>68</v>
      </c>
      <c r="F45" t="str">
        <f t="shared" si="0"/>
        <v>08</v>
      </c>
    </row>
    <row r="46" spans="1:6" hidden="1" x14ac:dyDescent="0.3">
      <c r="A46">
        <v>709</v>
      </c>
      <c r="B46">
        <v>117.38</v>
      </c>
      <c r="C46">
        <v>22.04</v>
      </c>
      <c r="D46">
        <v>139.41999999999999</v>
      </c>
      <c r="E46" t="s">
        <v>68</v>
      </c>
      <c r="F46" t="str">
        <f t="shared" si="0"/>
        <v>09</v>
      </c>
    </row>
    <row r="47" spans="1:6" hidden="1" x14ac:dyDescent="0.3">
      <c r="A47">
        <v>710</v>
      </c>
      <c r="B47">
        <v>83.69</v>
      </c>
      <c r="C47">
        <v>14.38</v>
      </c>
      <c r="D47">
        <v>98.07</v>
      </c>
      <c r="E47" t="s">
        <v>68</v>
      </c>
      <c r="F47" t="str">
        <f t="shared" si="0"/>
        <v>10</v>
      </c>
    </row>
    <row r="48" spans="1:6" hidden="1" x14ac:dyDescent="0.3">
      <c r="A48">
        <v>711</v>
      </c>
      <c r="B48">
        <v>82.96</v>
      </c>
      <c r="C48">
        <v>14</v>
      </c>
      <c r="D48">
        <v>96.96</v>
      </c>
      <c r="E48" t="s">
        <v>68</v>
      </c>
      <c r="F48" t="str">
        <f t="shared" si="0"/>
        <v>11</v>
      </c>
    </row>
    <row r="49" spans="1:6" hidden="1" x14ac:dyDescent="0.3">
      <c r="A49">
        <v>712</v>
      </c>
      <c r="B49">
        <v>84.34</v>
      </c>
      <c r="C49">
        <v>14.38</v>
      </c>
      <c r="D49">
        <v>98.72</v>
      </c>
      <c r="E49" s="12">
        <v>5452115.5800000001</v>
      </c>
      <c r="F49" t="str">
        <f t="shared" si="0"/>
        <v>12</v>
      </c>
    </row>
    <row r="50" spans="1:6" hidden="1" x14ac:dyDescent="0.3">
      <c r="A50">
        <v>801</v>
      </c>
      <c r="B50">
        <v>118.26</v>
      </c>
      <c r="C50">
        <v>25.71</v>
      </c>
      <c r="D50">
        <v>143.97</v>
      </c>
      <c r="E50" t="s">
        <v>68</v>
      </c>
      <c r="F50" t="str">
        <f t="shared" si="0"/>
        <v>01</v>
      </c>
    </row>
    <row r="51" spans="1:6" hidden="1" x14ac:dyDescent="0.3">
      <c r="A51">
        <v>802</v>
      </c>
      <c r="B51">
        <v>101.04</v>
      </c>
      <c r="C51">
        <v>21.7</v>
      </c>
      <c r="D51">
        <v>122.74</v>
      </c>
      <c r="E51" t="s">
        <v>68</v>
      </c>
      <c r="F51" t="str">
        <f t="shared" si="0"/>
        <v>02</v>
      </c>
    </row>
    <row r="52" spans="1:6" hidden="1" x14ac:dyDescent="0.3">
      <c r="A52">
        <v>803</v>
      </c>
      <c r="B52">
        <v>114.08</v>
      </c>
      <c r="C52">
        <v>23.89</v>
      </c>
      <c r="D52">
        <v>137.97</v>
      </c>
      <c r="E52" t="s">
        <v>68</v>
      </c>
      <c r="F52" t="str">
        <f t="shared" si="0"/>
        <v>03</v>
      </c>
    </row>
    <row r="53" spans="1:6" hidden="1" x14ac:dyDescent="0.3">
      <c r="A53">
        <v>804</v>
      </c>
      <c r="B53">
        <v>109.07</v>
      </c>
      <c r="C53">
        <v>24.73</v>
      </c>
      <c r="D53">
        <v>133.80000000000001</v>
      </c>
      <c r="E53" t="s">
        <v>68</v>
      </c>
      <c r="F53" t="str">
        <f t="shared" si="0"/>
        <v>04</v>
      </c>
    </row>
    <row r="54" spans="1:6" hidden="1" x14ac:dyDescent="0.3">
      <c r="A54">
        <v>805</v>
      </c>
      <c r="B54">
        <v>100.51</v>
      </c>
      <c r="C54">
        <v>25.2</v>
      </c>
      <c r="D54">
        <v>125.71</v>
      </c>
      <c r="E54" t="s">
        <v>68</v>
      </c>
      <c r="F54" t="str">
        <f t="shared" si="0"/>
        <v>05</v>
      </c>
    </row>
    <row r="55" spans="1:6" hidden="1" x14ac:dyDescent="0.3">
      <c r="A55">
        <v>806</v>
      </c>
      <c r="B55">
        <v>108.3</v>
      </c>
      <c r="C55">
        <v>29.74</v>
      </c>
      <c r="D55">
        <v>138.04</v>
      </c>
      <c r="E55" t="s">
        <v>68</v>
      </c>
      <c r="F55" t="str">
        <f t="shared" si="0"/>
        <v>06</v>
      </c>
    </row>
    <row r="56" spans="1:6" hidden="1" x14ac:dyDescent="0.3">
      <c r="A56">
        <v>807</v>
      </c>
      <c r="B56">
        <v>112.46</v>
      </c>
      <c r="C56">
        <v>31.23</v>
      </c>
      <c r="D56">
        <v>143.69</v>
      </c>
      <c r="E56" t="s">
        <v>68</v>
      </c>
      <c r="F56" t="str">
        <f t="shared" si="0"/>
        <v>07</v>
      </c>
    </row>
    <row r="57" spans="1:6" hidden="1" x14ac:dyDescent="0.3">
      <c r="A57">
        <v>808</v>
      </c>
      <c r="B57">
        <v>102.94</v>
      </c>
      <c r="C57">
        <v>22.37</v>
      </c>
      <c r="D57">
        <v>125.31</v>
      </c>
      <c r="E57" t="s">
        <v>68</v>
      </c>
      <c r="F57" t="str">
        <f t="shared" si="0"/>
        <v>08</v>
      </c>
    </row>
    <row r="58" spans="1:6" hidden="1" x14ac:dyDescent="0.3">
      <c r="A58">
        <v>809</v>
      </c>
      <c r="B58">
        <v>117.38</v>
      </c>
      <c r="C58">
        <v>23.68</v>
      </c>
      <c r="D58">
        <v>141.06</v>
      </c>
      <c r="E58" t="s">
        <v>68</v>
      </c>
      <c r="F58" t="str">
        <f t="shared" si="0"/>
        <v>09</v>
      </c>
    </row>
    <row r="59" spans="1:6" hidden="1" x14ac:dyDescent="0.3">
      <c r="A59">
        <v>810</v>
      </c>
      <c r="B59">
        <v>83.69</v>
      </c>
      <c r="C59">
        <v>14.38</v>
      </c>
      <c r="D59">
        <v>98.07</v>
      </c>
      <c r="E59" t="s">
        <v>68</v>
      </c>
      <c r="F59" t="str">
        <f t="shared" si="0"/>
        <v>10</v>
      </c>
    </row>
    <row r="60" spans="1:6" x14ac:dyDescent="0.3">
      <c r="A60">
        <v>811</v>
      </c>
      <c r="B60">
        <v>82.96</v>
      </c>
      <c r="C60">
        <v>14</v>
      </c>
      <c r="D60">
        <v>96.96</v>
      </c>
      <c r="E60" s="12">
        <v>5408463.3099999996</v>
      </c>
      <c r="F60" t="str">
        <f t="shared" si="0"/>
        <v>11</v>
      </c>
    </row>
    <row r="61" spans="1:6" hidden="1" x14ac:dyDescent="0.3">
      <c r="A61">
        <v>812</v>
      </c>
      <c r="B61">
        <v>84.34</v>
      </c>
      <c r="C61">
        <v>14.38</v>
      </c>
      <c r="D61">
        <v>98.72</v>
      </c>
      <c r="E61" s="12">
        <v>5506636.7300000004</v>
      </c>
      <c r="F61" t="str">
        <f t="shared" si="0"/>
        <v>12</v>
      </c>
    </row>
    <row r="62" spans="1:6" hidden="1" x14ac:dyDescent="0.3">
      <c r="A62">
        <v>901</v>
      </c>
      <c r="B62">
        <v>118.26</v>
      </c>
      <c r="C62">
        <v>28.28</v>
      </c>
      <c r="D62">
        <v>146.54</v>
      </c>
      <c r="E62" t="s">
        <v>68</v>
      </c>
      <c r="F62" t="str">
        <f t="shared" si="0"/>
        <v>01</v>
      </c>
    </row>
    <row r="63" spans="1:6" hidden="1" x14ac:dyDescent="0.3">
      <c r="A63">
        <v>902</v>
      </c>
      <c r="B63">
        <v>101.04</v>
      </c>
      <c r="C63">
        <v>22.28</v>
      </c>
      <c r="D63">
        <v>123.32</v>
      </c>
      <c r="E63" t="s">
        <v>68</v>
      </c>
      <c r="F63" t="str">
        <f t="shared" si="0"/>
        <v>02</v>
      </c>
    </row>
    <row r="64" spans="1:6" hidden="1" x14ac:dyDescent="0.3">
      <c r="A64">
        <v>903</v>
      </c>
      <c r="B64">
        <v>114.08</v>
      </c>
      <c r="C64">
        <v>27.66</v>
      </c>
      <c r="D64">
        <v>141.74</v>
      </c>
      <c r="E64" t="s">
        <v>68</v>
      </c>
      <c r="F64" t="str">
        <f t="shared" si="0"/>
        <v>03</v>
      </c>
    </row>
    <row r="65" spans="1:6" hidden="1" x14ac:dyDescent="0.3">
      <c r="A65">
        <v>904</v>
      </c>
      <c r="B65">
        <v>109.07</v>
      </c>
      <c r="C65">
        <v>28.32</v>
      </c>
      <c r="D65">
        <v>137.38999999999999</v>
      </c>
      <c r="E65" s="12">
        <v>9276761.3200000003</v>
      </c>
      <c r="F65" t="str">
        <f t="shared" si="0"/>
        <v>04</v>
      </c>
    </row>
    <row r="66" spans="1:6" hidden="1" x14ac:dyDescent="0.3">
      <c r="A66">
        <v>905</v>
      </c>
      <c r="B66">
        <v>100.51</v>
      </c>
      <c r="C66">
        <v>22.77</v>
      </c>
      <c r="D66">
        <v>123.28</v>
      </c>
      <c r="E66" t="s">
        <v>68</v>
      </c>
      <c r="F66" t="str">
        <f t="shared" si="0"/>
        <v>05</v>
      </c>
    </row>
    <row r="67" spans="1:6" hidden="1" x14ac:dyDescent="0.3">
      <c r="A67">
        <v>906</v>
      </c>
      <c r="B67">
        <v>108.3</v>
      </c>
      <c r="C67">
        <v>31.55</v>
      </c>
      <c r="D67">
        <v>139.85</v>
      </c>
      <c r="E67" s="12">
        <v>9442863.9000000004</v>
      </c>
      <c r="F67" t="str">
        <f t="shared" ref="F67:F130" si="1">RIGHT(A67,2)</f>
        <v>06</v>
      </c>
    </row>
    <row r="68" spans="1:6" hidden="1" x14ac:dyDescent="0.3">
      <c r="A68">
        <v>907</v>
      </c>
      <c r="B68">
        <v>112.46</v>
      </c>
      <c r="C68">
        <v>32.380000000000003</v>
      </c>
      <c r="D68">
        <v>144.84</v>
      </c>
      <c r="E68" t="s">
        <v>68</v>
      </c>
      <c r="F68" t="str">
        <f t="shared" si="1"/>
        <v>07</v>
      </c>
    </row>
    <row r="69" spans="1:6" hidden="1" x14ac:dyDescent="0.3">
      <c r="A69">
        <v>908</v>
      </c>
      <c r="B69">
        <v>102.94</v>
      </c>
      <c r="C69">
        <v>20.66</v>
      </c>
      <c r="D69">
        <v>123.6</v>
      </c>
      <c r="E69" t="s">
        <v>68</v>
      </c>
      <c r="F69" t="str">
        <f t="shared" si="1"/>
        <v>08</v>
      </c>
    </row>
    <row r="70" spans="1:6" hidden="1" x14ac:dyDescent="0.3">
      <c r="A70">
        <v>909</v>
      </c>
      <c r="B70">
        <v>117.38</v>
      </c>
      <c r="C70">
        <v>22.04</v>
      </c>
      <c r="D70">
        <v>139.41999999999999</v>
      </c>
      <c r="E70" t="s">
        <v>68</v>
      </c>
      <c r="F70" t="str">
        <f t="shared" si="1"/>
        <v>09</v>
      </c>
    </row>
    <row r="71" spans="1:6" hidden="1" x14ac:dyDescent="0.3">
      <c r="A71">
        <v>910</v>
      </c>
      <c r="B71">
        <v>83.69</v>
      </c>
      <c r="C71">
        <v>14.38</v>
      </c>
      <c r="D71">
        <v>98.07</v>
      </c>
      <c r="E71" t="s">
        <v>68</v>
      </c>
      <c r="F71" t="str">
        <f t="shared" si="1"/>
        <v>10</v>
      </c>
    </row>
    <row r="72" spans="1:6" x14ac:dyDescent="0.3">
      <c r="A72">
        <v>911</v>
      </c>
      <c r="B72">
        <v>82.96</v>
      </c>
      <c r="C72">
        <v>14</v>
      </c>
      <c r="D72">
        <v>96.96</v>
      </c>
      <c r="E72" s="12">
        <v>5462547.9400000004</v>
      </c>
      <c r="F72" t="str">
        <f t="shared" si="1"/>
        <v>11</v>
      </c>
    </row>
    <row r="73" spans="1:6" hidden="1" x14ac:dyDescent="0.3">
      <c r="A73">
        <v>912</v>
      </c>
      <c r="B73">
        <v>84.34</v>
      </c>
      <c r="C73">
        <v>14.38</v>
      </c>
      <c r="D73">
        <v>98.72</v>
      </c>
      <c r="E73" t="s">
        <v>68</v>
      </c>
      <c r="F73" t="str">
        <f t="shared" si="1"/>
        <v>12</v>
      </c>
    </row>
    <row r="74" spans="1:6" hidden="1" x14ac:dyDescent="0.3">
      <c r="A74">
        <v>1001</v>
      </c>
      <c r="B74">
        <v>118.26</v>
      </c>
      <c r="C74">
        <v>25.71</v>
      </c>
      <c r="D74">
        <v>143.97</v>
      </c>
      <c r="E74" s="12">
        <v>10500000</v>
      </c>
      <c r="F74" t="str">
        <f t="shared" si="1"/>
        <v>01</v>
      </c>
    </row>
    <row r="75" spans="1:6" hidden="1" x14ac:dyDescent="0.3">
      <c r="A75">
        <v>1002</v>
      </c>
      <c r="B75">
        <v>101.04</v>
      </c>
      <c r="C75">
        <v>21.7</v>
      </c>
      <c r="D75">
        <v>122.74</v>
      </c>
      <c r="E75" t="s">
        <v>68</v>
      </c>
      <c r="F75" t="str">
        <f t="shared" si="1"/>
        <v>02</v>
      </c>
    </row>
    <row r="76" spans="1:6" hidden="1" x14ac:dyDescent="0.3">
      <c r="A76">
        <v>1003</v>
      </c>
      <c r="B76">
        <v>114.08</v>
      </c>
      <c r="C76">
        <v>23.89</v>
      </c>
      <c r="D76">
        <v>137.97</v>
      </c>
      <c r="E76" t="s">
        <v>68</v>
      </c>
      <c r="F76" t="str">
        <f t="shared" si="1"/>
        <v>03</v>
      </c>
    </row>
    <row r="77" spans="1:6" hidden="1" x14ac:dyDescent="0.3">
      <c r="A77">
        <v>1004</v>
      </c>
      <c r="B77">
        <v>109.07</v>
      </c>
      <c r="C77">
        <v>24.73</v>
      </c>
      <c r="D77">
        <v>133.80000000000001</v>
      </c>
      <c r="E77" t="s">
        <v>68</v>
      </c>
      <c r="F77" t="str">
        <f t="shared" si="1"/>
        <v>04</v>
      </c>
    </row>
    <row r="78" spans="1:6" hidden="1" x14ac:dyDescent="0.3">
      <c r="A78">
        <v>1005</v>
      </c>
      <c r="B78">
        <v>100.51</v>
      </c>
      <c r="C78">
        <v>25.2</v>
      </c>
      <c r="D78">
        <v>125.71</v>
      </c>
      <c r="E78" t="s">
        <v>68</v>
      </c>
      <c r="F78" t="str">
        <f t="shared" si="1"/>
        <v>05</v>
      </c>
    </row>
    <row r="79" spans="1:6" hidden="1" x14ac:dyDescent="0.3">
      <c r="A79">
        <v>1006</v>
      </c>
      <c r="B79">
        <v>108.3</v>
      </c>
      <c r="C79">
        <v>29.74</v>
      </c>
      <c r="D79">
        <v>138.04</v>
      </c>
      <c r="E79" s="12">
        <v>9413856.7200000007</v>
      </c>
      <c r="F79" t="str">
        <f t="shared" si="1"/>
        <v>06</v>
      </c>
    </row>
    <row r="80" spans="1:6" hidden="1" x14ac:dyDescent="0.3">
      <c r="A80">
        <v>1007</v>
      </c>
      <c r="B80">
        <v>112.46</v>
      </c>
      <c r="C80">
        <v>31.23</v>
      </c>
      <c r="D80">
        <v>143.69</v>
      </c>
      <c r="E80" t="s">
        <v>68</v>
      </c>
      <c r="F80" t="str">
        <f t="shared" si="1"/>
        <v>07</v>
      </c>
    </row>
    <row r="81" spans="1:6" hidden="1" x14ac:dyDescent="0.3">
      <c r="A81">
        <v>1008</v>
      </c>
      <c r="B81">
        <v>102.94</v>
      </c>
      <c r="C81">
        <v>22.37</v>
      </c>
      <c r="D81">
        <v>125.31</v>
      </c>
      <c r="E81" t="s">
        <v>68</v>
      </c>
      <c r="F81" t="str">
        <f t="shared" si="1"/>
        <v>08</v>
      </c>
    </row>
    <row r="82" spans="1:6" hidden="1" x14ac:dyDescent="0.3">
      <c r="A82">
        <v>1009</v>
      </c>
      <c r="B82">
        <v>117.38</v>
      </c>
      <c r="C82">
        <v>23.68</v>
      </c>
      <c r="D82">
        <v>141.06</v>
      </c>
      <c r="E82" t="s">
        <v>68</v>
      </c>
      <c r="F82" t="str">
        <f t="shared" si="1"/>
        <v>09</v>
      </c>
    </row>
    <row r="83" spans="1:6" hidden="1" x14ac:dyDescent="0.3">
      <c r="A83">
        <v>1010</v>
      </c>
      <c r="B83">
        <v>83.69</v>
      </c>
      <c r="C83">
        <v>14.38</v>
      </c>
      <c r="D83">
        <v>98.07</v>
      </c>
      <c r="E83" t="s">
        <v>68</v>
      </c>
      <c r="F83" t="str">
        <f t="shared" si="1"/>
        <v>10</v>
      </c>
    </row>
    <row r="84" spans="1:6" x14ac:dyDescent="0.3">
      <c r="A84">
        <v>1011</v>
      </c>
      <c r="B84">
        <v>82.96</v>
      </c>
      <c r="C84">
        <v>14</v>
      </c>
      <c r="D84">
        <v>96.96</v>
      </c>
      <c r="E84" s="12">
        <v>5517173.4199999999</v>
      </c>
      <c r="F84" t="str">
        <f t="shared" si="1"/>
        <v>11</v>
      </c>
    </row>
    <row r="85" spans="1:6" hidden="1" x14ac:dyDescent="0.3">
      <c r="A85">
        <v>1012</v>
      </c>
      <c r="B85">
        <v>84.34</v>
      </c>
      <c r="C85">
        <v>14.38</v>
      </c>
      <c r="D85">
        <v>98.72</v>
      </c>
      <c r="E85" t="s">
        <v>68</v>
      </c>
      <c r="F85" t="str">
        <f t="shared" si="1"/>
        <v>12</v>
      </c>
    </row>
    <row r="86" spans="1:6" hidden="1" x14ac:dyDescent="0.3">
      <c r="A86">
        <v>1101</v>
      </c>
      <c r="B86">
        <v>118.26</v>
      </c>
      <c r="C86">
        <v>28.28</v>
      </c>
      <c r="D86">
        <v>146.54</v>
      </c>
      <c r="E86" t="s">
        <v>68</v>
      </c>
      <c r="F86" t="str">
        <f t="shared" si="1"/>
        <v>01</v>
      </c>
    </row>
    <row r="87" spans="1:6" hidden="1" x14ac:dyDescent="0.3">
      <c r="A87">
        <v>1102</v>
      </c>
      <c r="B87">
        <v>101.04</v>
      </c>
      <c r="C87">
        <v>22.28</v>
      </c>
      <c r="D87">
        <v>123.32</v>
      </c>
      <c r="E87" t="s">
        <v>68</v>
      </c>
      <c r="F87" t="str">
        <f t="shared" si="1"/>
        <v>02</v>
      </c>
    </row>
    <row r="88" spans="1:6" hidden="1" x14ac:dyDescent="0.3">
      <c r="A88">
        <v>1103</v>
      </c>
      <c r="B88">
        <v>114.08</v>
      </c>
      <c r="C88">
        <v>27.66</v>
      </c>
      <c r="D88">
        <v>141.74</v>
      </c>
      <c r="E88" t="s">
        <v>68</v>
      </c>
      <c r="F88" t="str">
        <f t="shared" si="1"/>
        <v>03</v>
      </c>
    </row>
    <row r="89" spans="1:6" hidden="1" x14ac:dyDescent="0.3">
      <c r="A89">
        <v>1104</v>
      </c>
      <c r="B89">
        <v>109.07</v>
      </c>
      <c r="C89">
        <v>24.73</v>
      </c>
      <c r="D89">
        <v>133.80000000000001</v>
      </c>
      <c r="E89" t="s">
        <v>68</v>
      </c>
      <c r="F89" t="str">
        <f t="shared" si="1"/>
        <v>04</v>
      </c>
    </row>
    <row r="90" spans="1:6" hidden="1" x14ac:dyDescent="0.3">
      <c r="A90">
        <v>1105</v>
      </c>
      <c r="B90">
        <v>100.51</v>
      </c>
      <c r="C90">
        <v>22.77</v>
      </c>
      <c r="D90">
        <v>123.28</v>
      </c>
      <c r="E90" t="s">
        <v>68</v>
      </c>
      <c r="F90" t="str">
        <f t="shared" si="1"/>
        <v>05</v>
      </c>
    </row>
    <row r="91" spans="1:6" hidden="1" x14ac:dyDescent="0.3">
      <c r="A91">
        <v>1106</v>
      </c>
      <c r="B91">
        <v>108.3</v>
      </c>
      <c r="C91">
        <v>31.55</v>
      </c>
      <c r="D91">
        <v>139.85</v>
      </c>
      <c r="E91" s="12">
        <v>9632665.4600000009</v>
      </c>
      <c r="F91" t="str">
        <f t="shared" si="1"/>
        <v>06</v>
      </c>
    </row>
    <row r="92" spans="1:6" hidden="1" x14ac:dyDescent="0.3">
      <c r="A92">
        <v>1107</v>
      </c>
      <c r="B92">
        <v>112.46</v>
      </c>
      <c r="C92">
        <v>32.380000000000003</v>
      </c>
      <c r="D92">
        <v>144.84</v>
      </c>
      <c r="E92" t="s">
        <v>68</v>
      </c>
      <c r="F92" t="str">
        <f t="shared" si="1"/>
        <v>07</v>
      </c>
    </row>
    <row r="93" spans="1:6" hidden="1" x14ac:dyDescent="0.3">
      <c r="A93">
        <v>1108</v>
      </c>
      <c r="B93">
        <v>102.94</v>
      </c>
      <c r="C93">
        <v>20.66</v>
      </c>
      <c r="D93">
        <v>123.6</v>
      </c>
      <c r="E93" t="s">
        <v>68</v>
      </c>
      <c r="F93" t="str">
        <f t="shared" si="1"/>
        <v>08</v>
      </c>
    </row>
    <row r="94" spans="1:6" hidden="1" x14ac:dyDescent="0.3">
      <c r="A94">
        <v>1109</v>
      </c>
      <c r="B94">
        <v>117.38</v>
      </c>
      <c r="C94">
        <v>22.04</v>
      </c>
      <c r="D94">
        <v>139.41999999999999</v>
      </c>
      <c r="E94" t="s">
        <v>68</v>
      </c>
      <c r="F94" t="str">
        <f t="shared" si="1"/>
        <v>09</v>
      </c>
    </row>
    <row r="95" spans="1:6" hidden="1" x14ac:dyDescent="0.3">
      <c r="A95">
        <v>1110</v>
      </c>
      <c r="B95">
        <v>83.69</v>
      </c>
      <c r="C95">
        <v>14.38</v>
      </c>
      <c r="D95">
        <v>98.07</v>
      </c>
      <c r="E95" t="s">
        <v>68</v>
      </c>
      <c r="F95" t="str">
        <f t="shared" si="1"/>
        <v>10</v>
      </c>
    </row>
    <row r="96" spans="1:6" x14ac:dyDescent="0.3">
      <c r="A96">
        <v>1111</v>
      </c>
      <c r="B96">
        <v>82.96</v>
      </c>
      <c r="C96">
        <v>14</v>
      </c>
      <c r="D96">
        <v>96.96</v>
      </c>
      <c r="E96" s="12">
        <v>5572345.1600000001</v>
      </c>
      <c r="F96" t="str">
        <f t="shared" si="1"/>
        <v>11</v>
      </c>
    </row>
    <row r="97" spans="1:6" hidden="1" x14ac:dyDescent="0.3">
      <c r="A97">
        <v>1112</v>
      </c>
      <c r="B97">
        <v>84.34</v>
      </c>
      <c r="C97">
        <v>14.38</v>
      </c>
      <c r="D97">
        <v>98.72</v>
      </c>
      <c r="E97" t="s">
        <v>68</v>
      </c>
      <c r="F97" t="str">
        <f t="shared" si="1"/>
        <v>12</v>
      </c>
    </row>
    <row r="98" spans="1:6" hidden="1" x14ac:dyDescent="0.3">
      <c r="A98">
        <v>1201</v>
      </c>
      <c r="B98">
        <v>118.26</v>
      </c>
      <c r="C98">
        <v>25.71</v>
      </c>
      <c r="D98">
        <v>143.97</v>
      </c>
      <c r="E98" t="s">
        <v>68</v>
      </c>
      <c r="F98" t="str">
        <f t="shared" si="1"/>
        <v>01</v>
      </c>
    </row>
    <row r="99" spans="1:6" hidden="1" x14ac:dyDescent="0.3">
      <c r="A99">
        <v>1202</v>
      </c>
      <c r="B99">
        <v>101.04</v>
      </c>
      <c r="C99">
        <v>21.7</v>
      </c>
      <c r="D99">
        <v>122.74</v>
      </c>
      <c r="E99" t="s">
        <v>68</v>
      </c>
      <c r="F99" t="str">
        <f t="shared" si="1"/>
        <v>02</v>
      </c>
    </row>
    <row r="100" spans="1:6" hidden="1" x14ac:dyDescent="0.3">
      <c r="A100">
        <v>1203</v>
      </c>
      <c r="B100">
        <v>114.08</v>
      </c>
      <c r="C100">
        <v>23.89</v>
      </c>
      <c r="D100">
        <v>137.97</v>
      </c>
      <c r="E100" t="s">
        <v>68</v>
      </c>
      <c r="F100" t="str">
        <f t="shared" si="1"/>
        <v>03</v>
      </c>
    </row>
    <row r="101" spans="1:6" hidden="1" x14ac:dyDescent="0.3">
      <c r="A101">
        <v>1204</v>
      </c>
      <c r="B101">
        <v>109.07</v>
      </c>
      <c r="C101">
        <v>24.73</v>
      </c>
      <c r="D101">
        <v>133.80000000000001</v>
      </c>
      <c r="E101" t="s">
        <v>68</v>
      </c>
      <c r="F101" t="str">
        <f t="shared" si="1"/>
        <v>04</v>
      </c>
    </row>
    <row r="102" spans="1:6" hidden="1" x14ac:dyDescent="0.3">
      <c r="A102">
        <v>1205</v>
      </c>
      <c r="B102">
        <v>100.51</v>
      </c>
      <c r="C102">
        <v>25.2</v>
      </c>
      <c r="D102">
        <v>125.71</v>
      </c>
      <c r="E102" t="s">
        <v>68</v>
      </c>
      <c r="F102" t="str">
        <f t="shared" si="1"/>
        <v>05</v>
      </c>
    </row>
    <row r="103" spans="1:6" hidden="1" x14ac:dyDescent="0.3">
      <c r="A103">
        <v>1206</v>
      </c>
      <c r="B103">
        <v>108.3</v>
      </c>
      <c r="C103">
        <v>29.74</v>
      </c>
      <c r="D103">
        <v>138.04</v>
      </c>
      <c r="E103" s="12">
        <v>9603075.2400000002</v>
      </c>
      <c r="F103" t="str">
        <f t="shared" si="1"/>
        <v>06</v>
      </c>
    </row>
    <row r="104" spans="1:6" hidden="1" x14ac:dyDescent="0.3">
      <c r="A104">
        <v>1207</v>
      </c>
      <c r="B104">
        <v>112.46</v>
      </c>
      <c r="C104">
        <v>31.23</v>
      </c>
      <c r="D104">
        <v>143.69</v>
      </c>
      <c r="E104" t="s">
        <v>68</v>
      </c>
      <c r="F104" t="str">
        <f t="shared" si="1"/>
        <v>07</v>
      </c>
    </row>
    <row r="105" spans="1:6" hidden="1" x14ac:dyDescent="0.3">
      <c r="A105">
        <v>1208</v>
      </c>
      <c r="B105">
        <v>102.94</v>
      </c>
      <c r="C105">
        <v>22.37</v>
      </c>
      <c r="D105">
        <v>125.31</v>
      </c>
      <c r="E105" t="s">
        <v>68</v>
      </c>
      <c r="F105" t="str">
        <f t="shared" si="1"/>
        <v>08</v>
      </c>
    </row>
    <row r="106" spans="1:6" hidden="1" x14ac:dyDescent="0.3">
      <c r="A106">
        <v>1209</v>
      </c>
      <c r="B106">
        <v>117.38</v>
      </c>
      <c r="C106">
        <v>23.68</v>
      </c>
      <c r="D106">
        <v>141.06</v>
      </c>
      <c r="E106" t="s">
        <v>68</v>
      </c>
      <c r="F106" t="str">
        <f t="shared" si="1"/>
        <v>09</v>
      </c>
    </row>
    <row r="107" spans="1:6" hidden="1" x14ac:dyDescent="0.3">
      <c r="A107">
        <v>1210</v>
      </c>
      <c r="B107">
        <v>83.69</v>
      </c>
      <c r="C107">
        <v>14.38</v>
      </c>
      <c r="D107">
        <v>98.07</v>
      </c>
      <c r="E107" s="12">
        <v>5692498.8399999999</v>
      </c>
      <c r="F107" t="str">
        <f t="shared" si="1"/>
        <v>10</v>
      </c>
    </row>
    <row r="108" spans="1:6" x14ac:dyDescent="0.3">
      <c r="A108">
        <v>1211</v>
      </c>
      <c r="B108">
        <v>82.96</v>
      </c>
      <c r="C108">
        <v>14</v>
      </c>
      <c r="D108">
        <v>96.96</v>
      </c>
      <c r="E108" s="12">
        <v>5628068.6100000003</v>
      </c>
      <c r="F108" t="str">
        <f t="shared" si="1"/>
        <v>11</v>
      </c>
    </row>
    <row r="109" spans="1:6" hidden="1" x14ac:dyDescent="0.3">
      <c r="A109">
        <v>1212</v>
      </c>
      <c r="B109">
        <v>84.34</v>
      </c>
      <c r="C109">
        <v>14.38</v>
      </c>
      <c r="D109">
        <v>98.72</v>
      </c>
      <c r="E109" t="s">
        <v>68</v>
      </c>
      <c r="F109" t="str">
        <f t="shared" si="1"/>
        <v>12</v>
      </c>
    </row>
    <row r="110" spans="1:6" hidden="1" x14ac:dyDescent="0.3">
      <c r="A110">
        <v>1301</v>
      </c>
      <c r="B110">
        <v>118.26</v>
      </c>
      <c r="C110">
        <v>28.28</v>
      </c>
      <c r="D110">
        <v>146.54</v>
      </c>
      <c r="E110" t="s">
        <v>68</v>
      </c>
      <c r="F110" t="str">
        <f t="shared" si="1"/>
        <v>01</v>
      </c>
    </row>
    <row r="111" spans="1:6" hidden="1" x14ac:dyDescent="0.3">
      <c r="A111">
        <v>1302</v>
      </c>
      <c r="B111">
        <v>101.04</v>
      </c>
      <c r="C111">
        <v>22.28</v>
      </c>
      <c r="D111">
        <v>123.32</v>
      </c>
      <c r="E111" t="s">
        <v>68</v>
      </c>
      <c r="F111" t="str">
        <f t="shared" si="1"/>
        <v>02</v>
      </c>
    </row>
    <row r="112" spans="1:6" hidden="1" x14ac:dyDescent="0.3">
      <c r="A112">
        <v>1303</v>
      </c>
      <c r="B112">
        <v>114.08</v>
      </c>
      <c r="C112">
        <v>27.66</v>
      </c>
      <c r="D112">
        <v>141.74</v>
      </c>
      <c r="E112" t="s">
        <v>68</v>
      </c>
      <c r="F112" t="str">
        <f t="shared" si="1"/>
        <v>03</v>
      </c>
    </row>
    <row r="113" spans="1:6" hidden="1" x14ac:dyDescent="0.3">
      <c r="A113">
        <v>1304</v>
      </c>
      <c r="B113">
        <v>109.07</v>
      </c>
      <c r="C113">
        <v>28.32</v>
      </c>
      <c r="D113">
        <v>137.38999999999999</v>
      </c>
      <c r="E113" t="s">
        <v>68</v>
      </c>
      <c r="F113" t="str">
        <f t="shared" si="1"/>
        <v>04</v>
      </c>
    </row>
    <row r="114" spans="1:6" hidden="1" x14ac:dyDescent="0.3">
      <c r="A114">
        <v>1305</v>
      </c>
      <c r="B114">
        <v>100.51</v>
      </c>
      <c r="C114">
        <v>22.77</v>
      </c>
      <c r="D114">
        <v>123.28</v>
      </c>
      <c r="E114" t="s">
        <v>68</v>
      </c>
      <c r="F114" t="str">
        <f t="shared" si="1"/>
        <v>05</v>
      </c>
    </row>
    <row r="115" spans="1:6" hidden="1" x14ac:dyDescent="0.3">
      <c r="A115">
        <v>1306</v>
      </c>
      <c r="B115">
        <v>108.3</v>
      </c>
      <c r="C115">
        <v>31.55</v>
      </c>
      <c r="D115">
        <v>139.85</v>
      </c>
      <c r="E115" s="12">
        <v>9826282.0399999991</v>
      </c>
      <c r="F115" t="str">
        <f t="shared" si="1"/>
        <v>06</v>
      </c>
    </row>
    <row r="116" spans="1:6" hidden="1" x14ac:dyDescent="0.3">
      <c r="A116">
        <v>1307</v>
      </c>
      <c r="B116">
        <v>112.46</v>
      </c>
      <c r="C116">
        <v>32.380000000000003</v>
      </c>
      <c r="D116">
        <v>144.84</v>
      </c>
      <c r="E116" t="s">
        <v>68</v>
      </c>
      <c r="F116" t="str">
        <f t="shared" si="1"/>
        <v>07</v>
      </c>
    </row>
    <row r="117" spans="1:6" hidden="1" x14ac:dyDescent="0.3">
      <c r="A117">
        <v>1308</v>
      </c>
      <c r="B117">
        <v>102.94</v>
      </c>
      <c r="C117">
        <v>20.66</v>
      </c>
      <c r="D117">
        <v>123.6</v>
      </c>
      <c r="E117" t="s">
        <v>68</v>
      </c>
      <c r="F117" t="str">
        <f t="shared" si="1"/>
        <v>08</v>
      </c>
    </row>
    <row r="118" spans="1:6" hidden="1" x14ac:dyDescent="0.3">
      <c r="A118">
        <v>1309</v>
      </c>
      <c r="B118">
        <v>117.38</v>
      </c>
      <c r="C118">
        <v>22.04</v>
      </c>
      <c r="D118">
        <v>139.41999999999999</v>
      </c>
      <c r="E118" t="s">
        <v>68</v>
      </c>
      <c r="F118" t="str">
        <f t="shared" si="1"/>
        <v>09</v>
      </c>
    </row>
    <row r="119" spans="1:6" hidden="1" x14ac:dyDescent="0.3">
      <c r="A119">
        <v>1310</v>
      </c>
      <c r="B119">
        <v>83.69</v>
      </c>
      <c r="C119">
        <v>14.38</v>
      </c>
      <c r="D119">
        <v>98.07</v>
      </c>
      <c r="E119" s="12">
        <v>5749423.8300000001</v>
      </c>
      <c r="F119" t="str">
        <f t="shared" si="1"/>
        <v>10</v>
      </c>
    </row>
    <row r="120" spans="1:6" x14ac:dyDescent="0.3">
      <c r="A120">
        <v>1311</v>
      </c>
      <c r="B120">
        <v>82.96</v>
      </c>
      <c r="C120">
        <v>14</v>
      </c>
      <c r="D120">
        <v>96.96</v>
      </c>
      <c r="E120" s="12">
        <v>5684349.29</v>
      </c>
      <c r="F120" t="str">
        <f t="shared" si="1"/>
        <v>11</v>
      </c>
    </row>
    <row r="121" spans="1:6" hidden="1" x14ac:dyDescent="0.3">
      <c r="A121">
        <v>1312</v>
      </c>
      <c r="B121">
        <v>84.34</v>
      </c>
      <c r="C121">
        <v>14.38</v>
      </c>
      <c r="D121">
        <v>98.72</v>
      </c>
      <c r="E121" t="s">
        <v>68</v>
      </c>
      <c r="F121" t="str">
        <f t="shared" si="1"/>
        <v>12</v>
      </c>
    </row>
    <row r="122" spans="1:6" hidden="1" x14ac:dyDescent="0.3">
      <c r="A122">
        <v>1401</v>
      </c>
      <c r="B122">
        <v>118.26</v>
      </c>
      <c r="C122">
        <v>25.71</v>
      </c>
      <c r="D122">
        <v>143.97</v>
      </c>
      <c r="E122" t="s">
        <v>68</v>
      </c>
      <c r="F122" t="str">
        <f t="shared" si="1"/>
        <v>01</v>
      </c>
    </row>
    <row r="123" spans="1:6" hidden="1" x14ac:dyDescent="0.3">
      <c r="A123">
        <v>1402</v>
      </c>
      <c r="B123">
        <v>101.04</v>
      </c>
      <c r="C123">
        <v>21.7</v>
      </c>
      <c r="D123">
        <v>122.74</v>
      </c>
      <c r="E123" t="s">
        <v>68</v>
      </c>
      <c r="F123" t="str">
        <f t="shared" si="1"/>
        <v>02</v>
      </c>
    </row>
    <row r="124" spans="1:6" hidden="1" x14ac:dyDescent="0.3">
      <c r="A124">
        <v>1403</v>
      </c>
      <c r="B124">
        <v>114.08</v>
      </c>
      <c r="C124">
        <v>23.89</v>
      </c>
      <c r="D124">
        <v>137.97</v>
      </c>
      <c r="E124" t="s">
        <v>68</v>
      </c>
      <c r="F124" t="str">
        <f t="shared" si="1"/>
        <v>03</v>
      </c>
    </row>
    <row r="125" spans="1:6" hidden="1" x14ac:dyDescent="0.3">
      <c r="A125">
        <v>1404</v>
      </c>
      <c r="B125">
        <v>109.07</v>
      </c>
      <c r="C125">
        <v>24.73</v>
      </c>
      <c r="D125">
        <v>133.80000000000001</v>
      </c>
      <c r="E125" t="s">
        <v>69</v>
      </c>
      <c r="F125" t="str">
        <f t="shared" si="1"/>
        <v>04</v>
      </c>
    </row>
    <row r="126" spans="1:6" hidden="1" x14ac:dyDescent="0.3">
      <c r="A126">
        <v>1405</v>
      </c>
      <c r="B126">
        <v>100.51</v>
      </c>
      <c r="C126">
        <v>25.2</v>
      </c>
      <c r="D126">
        <v>125.71</v>
      </c>
      <c r="E126" t="s">
        <v>68</v>
      </c>
      <c r="F126" t="str">
        <f t="shared" si="1"/>
        <v>05</v>
      </c>
    </row>
    <row r="127" spans="1:6" hidden="1" x14ac:dyDescent="0.3">
      <c r="A127">
        <v>1406</v>
      </c>
      <c r="B127">
        <v>108.3</v>
      </c>
      <c r="C127">
        <v>29.74</v>
      </c>
      <c r="D127">
        <v>138.04</v>
      </c>
      <c r="E127" s="12">
        <v>9796097.0500000007</v>
      </c>
      <c r="F127" t="str">
        <f t="shared" si="1"/>
        <v>06</v>
      </c>
    </row>
    <row r="128" spans="1:6" hidden="1" x14ac:dyDescent="0.3">
      <c r="A128">
        <v>1407</v>
      </c>
      <c r="B128">
        <v>112.46</v>
      </c>
      <c r="C128">
        <v>31.23</v>
      </c>
      <c r="D128">
        <v>143.69</v>
      </c>
      <c r="E128" t="s">
        <v>68</v>
      </c>
      <c r="F128" t="str">
        <f t="shared" si="1"/>
        <v>07</v>
      </c>
    </row>
    <row r="129" spans="1:6" hidden="1" x14ac:dyDescent="0.3">
      <c r="A129">
        <v>1408</v>
      </c>
      <c r="B129">
        <v>102.94</v>
      </c>
      <c r="C129">
        <v>22.37</v>
      </c>
      <c r="D129">
        <v>125.31</v>
      </c>
      <c r="E129" t="s">
        <v>68</v>
      </c>
      <c r="F129" t="str">
        <f t="shared" si="1"/>
        <v>08</v>
      </c>
    </row>
    <row r="130" spans="1:6" hidden="1" x14ac:dyDescent="0.3">
      <c r="A130">
        <v>1409</v>
      </c>
      <c r="B130">
        <v>117.38</v>
      </c>
      <c r="C130">
        <v>23.68</v>
      </c>
      <c r="D130">
        <v>141.06</v>
      </c>
      <c r="E130" t="s">
        <v>68</v>
      </c>
      <c r="F130" t="str">
        <f t="shared" si="1"/>
        <v>09</v>
      </c>
    </row>
    <row r="131" spans="1:6" hidden="1" x14ac:dyDescent="0.3">
      <c r="A131">
        <v>1410</v>
      </c>
      <c r="B131">
        <v>83.69</v>
      </c>
      <c r="C131">
        <v>14.38</v>
      </c>
      <c r="D131">
        <v>98.07</v>
      </c>
      <c r="E131" s="12">
        <v>5806918.0800000001</v>
      </c>
      <c r="F131" t="str">
        <f t="shared" ref="F131:F194" si="2">RIGHT(A131,2)</f>
        <v>10</v>
      </c>
    </row>
    <row r="132" spans="1:6" x14ac:dyDescent="0.3">
      <c r="A132">
        <v>1411</v>
      </c>
      <c r="B132">
        <v>82.96</v>
      </c>
      <c r="C132">
        <v>14</v>
      </c>
      <c r="D132">
        <v>96.96</v>
      </c>
      <c r="E132" s="12">
        <v>5741192.79</v>
      </c>
      <c r="F132" t="str">
        <f t="shared" si="2"/>
        <v>11</v>
      </c>
    </row>
    <row r="133" spans="1:6" hidden="1" x14ac:dyDescent="0.3">
      <c r="A133">
        <v>1412</v>
      </c>
      <c r="B133">
        <v>84.34</v>
      </c>
      <c r="C133">
        <v>14.38</v>
      </c>
      <c r="D133">
        <v>98.72</v>
      </c>
      <c r="E133" s="12">
        <v>5845405.8600000003</v>
      </c>
      <c r="F133" t="str">
        <f t="shared" si="2"/>
        <v>12</v>
      </c>
    </row>
    <row r="134" spans="1:6" hidden="1" x14ac:dyDescent="0.3">
      <c r="A134">
        <v>1501</v>
      </c>
      <c r="B134">
        <v>118.26</v>
      </c>
      <c r="C134">
        <v>28.28</v>
      </c>
      <c r="D134">
        <v>146.54</v>
      </c>
      <c r="E134" t="s">
        <v>68</v>
      </c>
      <c r="F134" t="str">
        <f t="shared" si="2"/>
        <v>01</v>
      </c>
    </row>
    <row r="135" spans="1:6" hidden="1" x14ac:dyDescent="0.3">
      <c r="A135">
        <v>1502</v>
      </c>
      <c r="B135">
        <v>101.04</v>
      </c>
      <c r="C135">
        <v>22.28</v>
      </c>
      <c r="D135">
        <v>123.32</v>
      </c>
      <c r="E135" t="s">
        <v>68</v>
      </c>
      <c r="F135" t="str">
        <f t="shared" si="2"/>
        <v>02</v>
      </c>
    </row>
    <row r="136" spans="1:6" hidden="1" x14ac:dyDescent="0.3">
      <c r="A136">
        <v>1503</v>
      </c>
      <c r="B136">
        <v>114.08</v>
      </c>
      <c r="C136">
        <v>27.66</v>
      </c>
      <c r="D136">
        <v>141.74</v>
      </c>
      <c r="E136" t="s">
        <v>69</v>
      </c>
      <c r="F136" t="str">
        <f t="shared" si="2"/>
        <v>03</v>
      </c>
    </row>
    <row r="137" spans="1:6" hidden="1" x14ac:dyDescent="0.3">
      <c r="A137">
        <v>1504</v>
      </c>
      <c r="B137">
        <v>109.07</v>
      </c>
      <c r="C137">
        <v>28.32</v>
      </c>
      <c r="D137">
        <v>137.38999999999999</v>
      </c>
      <c r="E137" s="12">
        <v>9847469.0800000001</v>
      </c>
      <c r="F137" t="str">
        <f t="shared" si="2"/>
        <v>04</v>
      </c>
    </row>
    <row r="138" spans="1:6" hidden="1" x14ac:dyDescent="0.3">
      <c r="A138">
        <v>1505</v>
      </c>
      <c r="B138">
        <v>100.51</v>
      </c>
      <c r="C138">
        <v>22.77</v>
      </c>
      <c r="D138">
        <v>123.28</v>
      </c>
      <c r="E138" t="s">
        <v>68</v>
      </c>
      <c r="F138" t="str">
        <f t="shared" si="2"/>
        <v>05</v>
      </c>
    </row>
    <row r="139" spans="1:6" hidden="1" x14ac:dyDescent="0.3">
      <c r="A139">
        <v>1506</v>
      </c>
      <c r="B139">
        <v>108.3</v>
      </c>
      <c r="C139">
        <v>31.55</v>
      </c>
      <c r="D139">
        <v>139.85</v>
      </c>
      <c r="E139" s="12">
        <v>10023790.310000001</v>
      </c>
      <c r="F139" t="str">
        <f t="shared" si="2"/>
        <v>06</v>
      </c>
    </row>
    <row r="140" spans="1:6" hidden="1" x14ac:dyDescent="0.3">
      <c r="A140">
        <v>1507</v>
      </c>
      <c r="B140">
        <v>112.46</v>
      </c>
      <c r="C140">
        <v>32.380000000000003</v>
      </c>
      <c r="D140">
        <v>144.84</v>
      </c>
      <c r="E140" t="s">
        <v>68</v>
      </c>
      <c r="F140" t="str">
        <f t="shared" si="2"/>
        <v>07</v>
      </c>
    </row>
    <row r="141" spans="1:6" hidden="1" x14ac:dyDescent="0.3">
      <c r="A141">
        <v>1508</v>
      </c>
      <c r="B141">
        <v>102.94</v>
      </c>
      <c r="C141">
        <v>20.66</v>
      </c>
      <c r="D141">
        <v>123.6</v>
      </c>
      <c r="E141" t="s">
        <v>68</v>
      </c>
      <c r="F141" t="str">
        <f t="shared" si="2"/>
        <v>08</v>
      </c>
    </row>
    <row r="142" spans="1:6" hidden="1" x14ac:dyDescent="0.3">
      <c r="A142">
        <v>1509</v>
      </c>
      <c r="B142">
        <v>117.38</v>
      </c>
      <c r="C142">
        <v>22.04</v>
      </c>
      <c r="D142">
        <v>139.41999999999999</v>
      </c>
      <c r="E142" t="s">
        <v>68</v>
      </c>
      <c r="F142" t="str">
        <f t="shared" si="2"/>
        <v>09</v>
      </c>
    </row>
    <row r="143" spans="1:6" hidden="1" x14ac:dyDescent="0.3">
      <c r="A143">
        <v>1510</v>
      </c>
      <c r="B143">
        <v>83.69</v>
      </c>
      <c r="C143">
        <v>14.38</v>
      </c>
      <c r="D143">
        <v>98.07</v>
      </c>
      <c r="E143" t="s">
        <v>69</v>
      </c>
      <c r="F143" t="str">
        <f t="shared" si="2"/>
        <v>10</v>
      </c>
    </row>
    <row r="144" spans="1:6" x14ac:dyDescent="0.3">
      <c r="A144">
        <v>1511</v>
      </c>
      <c r="B144">
        <v>82.96</v>
      </c>
      <c r="C144">
        <v>14</v>
      </c>
      <c r="D144">
        <v>96.96</v>
      </c>
      <c r="E144" s="12">
        <v>5798604.71</v>
      </c>
      <c r="F144" t="str">
        <f t="shared" si="2"/>
        <v>11</v>
      </c>
    </row>
    <row r="145" spans="1:6" hidden="1" x14ac:dyDescent="0.3">
      <c r="A145">
        <v>1512</v>
      </c>
      <c r="B145">
        <v>84.34</v>
      </c>
      <c r="C145">
        <v>14.38</v>
      </c>
      <c r="D145">
        <v>98.72</v>
      </c>
      <c r="E145" t="s">
        <v>68</v>
      </c>
      <c r="F145" t="str">
        <f t="shared" si="2"/>
        <v>12</v>
      </c>
    </row>
    <row r="146" spans="1:6" hidden="1" x14ac:dyDescent="0.3">
      <c r="A146">
        <v>1601</v>
      </c>
      <c r="B146">
        <v>118.26</v>
      </c>
      <c r="C146">
        <v>25.71</v>
      </c>
      <c r="D146">
        <v>143.97</v>
      </c>
      <c r="E146" t="s">
        <v>68</v>
      </c>
      <c r="F146" t="str">
        <f t="shared" si="2"/>
        <v>01</v>
      </c>
    </row>
    <row r="147" spans="1:6" hidden="1" x14ac:dyDescent="0.3">
      <c r="A147">
        <v>1602</v>
      </c>
      <c r="B147">
        <v>101.04</v>
      </c>
      <c r="C147">
        <v>21.7</v>
      </c>
      <c r="D147">
        <v>122.74</v>
      </c>
      <c r="E147" t="s">
        <v>68</v>
      </c>
      <c r="F147" t="str">
        <f t="shared" si="2"/>
        <v>02</v>
      </c>
    </row>
    <row r="148" spans="1:6" hidden="1" x14ac:dyDescent="0.3">
      <c r="A148">
        <v>1603</v>
      </c>
      <c r="B148">
        <v>114.08</v>
      </c>
      <c r="C148">
        <v>23.89</v>
      </c>
      <c r="D148">
        <v>137.97</v>
      </c>
      <c r="E148" t="s">
        <v>68</v>
      </c>
      <c r="F148" t="str">
        <f t="shared" si="2"/>
        <v>03</v>
      </c>
    </row>
    <row r="149" spans="1:6" hidden="1" x14ac:dyDescent="0.3">
      <c r="A149">
        <v>1604</v>
      </c>
      <c r="B149">
        <v>109.07</v>
      </c>
      <c r="C149">
        <v>24.73</v>
      </c>
      <c r="D149">
        <v>133.80000000000001</v>
      </c>
      <c r="E149" t="s">
        <v>68</v>
      </c>
      <c r="F149" t="str">
        <f t="shared" si="2"/>
        <v>04</v>
      </c>
    </row>
    <row r="150" spans="1:6" hidden="1" x14ac:dyDescent="0.3">
      <c r="A150">
        <v>1605</v>
      </c>
      <c r="B150">
        <v>100.51</v>
      </c>
      <c r="C150">
        <v>25.2</v>
      </c>
      <c r="D150">
        <v>125.71</v>
      </c>
      <c r="E150" t="s">
        <v>68</v>
      </c>
      <c r="F150" t="str">
        <f t="shared" si="2"/>
        <v>05</v>
      </c>
    </row>
    <row r="151" spans="1:6" hidden="1" x14ac:dyDescent="0.3">
      <c r="A151">
        <v>1606</v>
      </c>
      <c r="B151">
        <v>108.3</v>
      </c>
      <c r="C151">
        <v>29.74</v>
      </c>
      <c r="D151">
        <v>138.04</v>
      </c>
      <c r="E151" s="12">
        <v>9992998.5999999996</v>
      </c>
      <c r="F151" t="str">
        <f t="shared" si="2"/>
        <v>06</v>
      </c>
    </row>
    <row r="152" spans="1:6" hidden="1" x14ac:dyDescent="0.3">
      <c r="A152">
        <v>1607</v>
      </c>
      <c r="B152">
        <v>112.46</v>
      </c>
      <c r="C152">
        <v>31.23</v>
      </c>
      <c r="D152">
        <v>143.69</v>
      </c>
      <c r="E152" t="s">
        <v>68</v>
      </c>
      <c r="F152" t="str">
        <f t="shared" si="2"/>
        <v>07</v>
      </c>
    </row>
    <row r="153" spans="1:6" hidden="1" x14ac:dyDescent="0.3">
      <c r="A153">
        <v>1608</v>
      </c>
      <c r="B153">
        <v>102.94</v>
      </c>
      <c r="C153">
        <v>22.37</v>
      </c>
      <c r="D153">
        <v>125.31</v>
      </c>
      <c r="E153" t="s">
        <v>68</v>
      </c>
      <c r="F153" t="str">
        <f t="shared" si="2"/>
        <v>08</v>
      </c>
    </row>
    <row r="154" spans="1:6" hidden="1" x14ac:dyDescent="0.3">
      <c r="A154">
        <v>1609</v>
      </c>
      <c r="B154">
        <v>117.38</v>
      </c>
      <c r="C154">
        <v>23.68</v>
      </c>
      <c r="D154">
        <v>141.06</v>
      </c>
      <c r="E154" t="s">
        <v>68</v>
      </c>
      <c r="F154" t="str">
        <f t="shared" si="2"/>
        <v>09</v>
      </c>
    </row>
    <row r="155" spans="1:6" hidden="1" x14ac:dyDescent="0.3">
      <c r="A155">
        <v>1610</v>
      </c>
      <c r="B155">
        <v>83.69</v>
      </c>
      <c r="C155">
        <v>14.38</v>
      </c>
      <c r="D155">
        <v>98.07</v>
      </c>
      <c r="E155" t="s">
        <v>68</v>
      </c>
      <c r="F155" t="str">
        <f t="shared" si="2"/>
        <v>10</v>
      </c>
    </row>
    <row r="156" spans="1:6" x14ac:dyDescent="0.3">
      <c r="A156">
        <v>1611</v>
      </c>
      <c r="B156">
        <v>82.96</v>
      </c>
      <c r="C156">
        <v>14</v>
      </c>
      <c r="D156">
        <v>96.96</v>
      </c>
      <c r="E156" s="12">
        <v>5856590.7599999998</v>
      </c>
      <c r="F156" t="str">
        <f t="shared" si="2"/>
        <v>11</v>
      </c>
    </row>
    <row r="157" spans="1:6" hidden="1" x14ac:dyDescent="0.3">
      <c r="A157">
        <v>1612</v>
      </c>
      <c r="B157">
        <v>84.34</v>
      </c>
      <c r="C157">
        <v>14.38</v>
      </c>
      <c r="D157">
        <v>98.72</v>
      </c>
      <c r="E157" s="12">
        <v>5962898.5099999998</v>
      </c>
      <c r="F157" t="str">
        <f t="shared" si="2"/>
        <v>12</v>
      </c>
    </row>
    <row r="158" spans="1:6" hidden="1" x14ac:dyDescent="0.3">
      <c r="A158">
        <v>1701</v>
      </c>
      <c r="B158">
        <v>118.26</v>
      </c>
      <c r="C158">
        <v>28.28</v>
      </c>
      <c r="D158">
        <v>146.54</v>
      </c>
      <c r="E158" t="s">
        <v>68</v>
      </c>
      <c r="F158" t="str">
        <f t="shared" si="2"/>
        <v>01</v>
      </c>
    </row>
    <row r="159" spans="1:6" hidden="1" x14ac:dyDescent="0.3">
      <c r="A159">
        <v>1702</v>
      </c>
      <c r="B159">
        <v>101.04</v>
      </c>
      <c r="C159">
        <v>22.28</v>
      </c>
      <c r="D159">
        <v>123.32</v>
      </c>
      <c r="E159" t="s">
        <v>68</v>
      </c>
      <c r="F159" t="str">
        <f t="shared" si="2"/>
        <v>02</v>
      </c>
    </row>
    <row r="160" spans="1:6" hidden="1" x14ac:dyDescent="0.3">
      <c r="A160">
        <v>1703</v>
      </c>
      <c r="B160">
        <v>114.08</v>
      </c>
      <c r="C160">
        <v>27.66</v>
      </c>
      <c r="D160">
        <v>141.74</v>
      </c>
      <c r="E160" t="s">
        <v>68</v>
      </c>
      <c r="F160" t="str">
        <f t="shared" si="2"/>
        <v>03</v>
      </c>
    </row>
    <row r="161" spans="1:6" hidden="1" x14ac:dyDescent="0.3">
      <c r="A161">
        <v>1704</v>
      </c>
      <c r="B161">
        <v>109.07</v>
      </c>
      <c r="C161">
        <v>28.32</v>
      </c>
      <c r="D161">
        <v>137.38999999999999</v>
      </c>
      <c r="E161" s="12">
        <v>10045403.210000001</v>
      </c>
      <c r="F161" t="str">
        <f t="shared" si="2"/>
        <v>04</v>
      </c>
    </row>
    <row r="162" spans="1:6" hidden="1" x14ac:dyDescent="0.3">
      <c r="A162">
        <v>1705</v>
      </c>
      <c r="B162">
        <v>100.51</v>
      </c>
      <c r="C162">
        <v>22.77</v>
      </c>
      <c r="D162">
        <v>123.28</v>
      </c>
      <c r="E162" t="s">
        <v>68</v>
      </c>
      <c r="F162" t="str">
        <f t="shared" si="2"/>
        <v>05</v>
      </c>
    </row>
    <row r="163" spans="1:6" hidden="1" x14ac:dyDescent="0.3">
      <c r="A163">
        <v>1706</v>
      </c>
      <c r="B163">
        <v>108.3</v>
      </c>
      <c r="C163">
        <v>31.55</v>
      </c>
      <c r="D163">
        <v>139.85</v>
      </c>
      <c r="E163" s="12">
        <v>10225268.49</v>
      </c>
      <c r="F163" t="str">
        <f t="shared" si="2"/>
        <v>06</v>
      </c>
    </row>
    <row r="164" spans="1:6" hidden="1" x14ac:dyDescent="0.3">
      <c r="A164">
        <v>1707</v>
      </c>
      <c r="B164">
        <v>112.46</v>
      </c>
      <c r="C164">
        <v>32.380000000000003</v>
      </c>
      <c r="D164">
        <v>144.84</v>
      </c>
      <c r="E164" t="s">
        <v>68</v>
      </c>
      <c r="F164" t="str">
        <f t="shared" si="2"/>
        <v>07</v>
      </c>
    </row>
    <row r="165" spans="1:6" hidden="1" x14ac:dyDescent="0.3">
      <c r="A165">
        <v>1708</v>
      </c>
      <c r="B165">
        <v>102.94</v>
      </c>
      <c r="C165">
        <v>20.66</v>
      </c>
      <c r="D165">
        <v>123.6</v>
      </c>
      <c r="E165" t="s">
        <v>68</v>
      </c>
      <c r="F165" t="str">
        <f t="shared" si="2"/>
        <v>08</v>
      </c>
    </row>
    <row r="166" spans="1:6" hidden="1" x14ac:dyDescent="0.3">
      <c r="A166">
        <v>1709</v>
      </c>
      <c r="B166">
        <v>117.38</v>
      </c>
      <c r="C166">
        <v>22.04</v>
      </c>
      <c r="D166">
        <v>139.41999999999999</v>
      </c>
      <c r="E166" t="s">
        <v>68</v>
      </c>
      <c r="F166" t="str">
        <f t="shared" si="2"/>
        <v>09</v>
      </c>
    </row>
    <row r="167" spans="1:6" hidden="1" x14ac:dyDescent="0.3">
      <c r="A167">
        <v>1710</v>
      </c>
      <c r="B167">
        <v>83.69</v>
      </c>
      <c r="C167">
        <v>14.38</v>
      </c>
      <c r="D167">
        <v>98.07</v>
      </c>
      <c r="E167" t="s">
        <v>68</v>
      </c>
      <c r="F167" t="str">
        <f t="shared" si="2"/>
        <v>10</v>
      </c>
    </row>
    <row r="168" spans="1:6" x14ac:dyDescent="0.3">
      <c r="A168">
        <v>1711</v>
      </c>
      <c r="B168">
        <v>82.96</v>
      </c>
      <c r="C168">
        <v>14</v>
      </c>
      <c r="D168">
        <v>96.96</v>
      </c>
      <c r="E168" s="12">
        <v>5915156.6699999999</v>
      </c>
      <c r="F168" t="str">
        <f t="shared" si="2"/>
        <v>11</v>
      </c>
    </row>
    <row r="169" spans="1:6" hidden="1" x14ac:dyDescent="0.3">
      <c r="A169">
        <v>1712</v>
      </c>
      <c r="B169">
        <v>84.34</v>
      </c>
      <c r="C169">
        <v>14.38</v>
      </c>
      <c r="D169">
        <v>98.72</v>
      </c>
      <c r="E169" s="12">
        <v>6022527.5</v>
      </c>
      <c r="F169" t="str">
        <f t="shared" si="2"/>
        <v>12</v>
      </c>
    </row>
    <row r="170" spans="1:6" hidden="1" x14ac:dyDescent="0.3">
      <c r="A170">
        <v>1801</v>
      </c>
      <c r="B170">
        <v>118.26</v>
      </c>
      <c r="C170">
        <v>25.71</v>
      </c>
      <c r="D170">
        <v>143.97</v>
      </c>
      <c r="E170" t="s">
        <v>68</v>
      </c>
      <c r="F170" t="str">
        <f t="shared" si="2"/>
        <v>01</v>
      </c>
    </row>
    <row r="171" spans="1:6" hidden="1" x14ac:dyDescent="0.3">
      <c r="A171">
        <v>1802</v>
      </c>
      <c r="B171">
        <v>101.04</v>
      </c>
      <c r="C171">
        <v>21.7</v>
      </c>
      <c r="D171">
        <v>122.74</v>
      </c>
      <c r="E171" t="s">
        <v>68</v>
      </c>
      <c r="F171" t="str">
        <f t="shared" si="2"/>
        <v>02</v>
      </c>
    </row>
    <row r="172" spans="1:6" hidden="1" x14ac:dyDescent="0.3">
      <c r="A172">
        <v>1803</v>
      </c>
      <c r="B172">
        <v>114.08</v>
      </c>
      <c r="C172">
        <v>23.89</v>
      </c>
      <c r="D172">
        <v>137.97</v>
      </c>
      <c r="E172" t="s">
        <v>68</v>
      </c>
      <c r="F172" t="str">
        <f t="shared" si="2"/>
        <v>03</v>
      </c>
    </row>
    <row r="173" spans="1:6" hidden="1" x14ac:dyDescent="0.3">
      <c r="A173">
        <v>1804</v>
      </c>
      <c r="B173">
        <v>109.07</v>
      </c>
      <c r="C173">
        <v>24.73</v>
      </c>
      <c r="D173">
        <v>133.80000000000001</v>
      </c>
      <c r="E173" s="12">
        <v>9880746.0399999991</v>
      </c>
      <c r="F173" t="str">
        <f t="shared" si="2"/>
        <v>04</v>
      </c>
    </row>
    <row r="174" spans="1:6" hidden="1" x14ac:dyDescent="0.3">
      <c r="A174">
        <v>1805</v>
      </c>
      <c r="B174">
        <v>100.51</v>
      </c>
      <c r="C174">
        <v>25.2</v>
      </c>
      <c r="D174">
        <v>125.71</v>
      </c>
      <c r="E174" t="s">
        <v>68</v>
      </c>
      <c r="F174" t="str">
        <f t="shared" si="2"/>
        <v>05</v>
      </c>
    </row>
    <row r="175" spans="1:6" hidden="1" x14ac:dyDescent="0.3">
      <c r="A175">
        <v>1806</v>
      </c>
      <c r="B175">
        <v>108.3</v>
      </c>
      <c r="C175">
        <v>29.74</v>
      </c>
      <c r="D175">
        <v>138.04</v>
      </c>
      <c r="E175" s="12">
        <v>10193857.869999999</v>
      </c>
      <c r="F175" t="str">
        <f t="shared" si="2"/>
        <v>06</v>
      </c>
    </row>
    <row r="176" spans="1:6" hidden="1" x14ac:dyDescent="0.3">
      <c r="A176">
        <v>1807</v>
      </c>
      <c r="B176">
        <v>112.46</v>
      </c>
      <c r="C176">
        <v>31.23</v>
      </c>
      <c r="D176">
        <v>143.69</v>
      </c>
      <c r="E176" t="s">
        <v>68</v>
      </c>
      <c r="F176" t="str">
        <f t="shared" si="2"/>
        <v>07</v>
      </c>
    </row>
    <row r="177" spans="1:6" hidden="1" x14ac:dyDescent="0.3">
      <c r="A177">
        <v>1808</v>
      </c>
      <c r="B177">
        <v>102.94</v>
      </c>
      <c r="C177">
        <v>22.37</v>
      </c>
      <c r="D177">
        <v>125.31</v>
      </c>
      <c r="E177" t="s">
        <v>68</v>
      </c>
      <c r="F177" t="str">
        <f t="shared" si="2"/>
        <v>08</v>
      </c>
    </row>
    <row r="178" spans="1:6" hidden="1" x14ac:dyDescent="0.3">
      <c r="A178">
        <v>1809</v>
      </c>
      <c r="B178">
        <v>117.38</v>
      </c>
      <c r="C178">
        <v>23.68</v>
      </c>
      <c r="D178">
        <v>141.06</v>
      </c>
      <c r="E178" t="s">
        <v>68</v>
      </c>
      <c r="F178" t="str">
        <f t="shared" si="2"/>
        <v>09</v>
      </c>
    </row>
    <row r="179" spans="1:6" hidden="1" x14ac:dyDescent="0.3">
      <c r="A179">
        <v>1810</v>
      </c>
      <c r="B179">
        <v>83.69</v>
      </c>
      <c r="C179">
        <v>14.38</v>
      </c>
      <c r="D179">
        <v>98.07</v>
      </c>
      <c r="E179" t="s">
        <v>68</v>
      </c>
      <c r="F179" t="str">
        <f t="shared" si="2"/>
        <v>10</v>
      </c>
    </row>
    <row r="180" spans="1:6" x14ac:dyDescent="0.3">
      <c r="A180">
        <v>1811</v>
      </c>
      <c r="B180">
        <v>82.96</v>
      </c>
      <c r="C180">
        <v>14</v>
      </c>
      <c r="D180">
        <v>96.96</v>
      </c>
      <c r="E180" s="12">
        <v>5974308.2300000004</v>
      </c>
      <c r="F180" t="str">
        <f t="shared" si="2"/>
        <v>11</v>
      </c>
    </row>
    <row r="181" spans="1:6" hidden="1" x14ac:dyDescent="0.3">
      <c r="A181">
        <v>1812</v>
      </c>
      <c r="B181">
        <v>84.34</v>
      </c>
      <c r="C181">
        <v>14.38</v>
      </c>
      <c r="D181">
        <v>98.72</v>
      </c>
      <c r="E181" s="12">
        <v>6082752.7800000003</v>
      </c>
      <c r="F181" t="str">
        <f t="shared" si="2"/>
        <v>12</v>
      </c>
    </row>
    <row r="182" spans="1:6" hidden="1" x14ac:dyDescent="0.3">
      <c r="A182">
        <v>1901</v>
      </c>
      <c r="B182">
        <v>118.26</v>
      </c>
      <c r="C182">
        <v>28.28</v>
      </c>
      <c r="D182">
        <v>146.54</v>
      </c>
      <c r="E182" t="s">
        <v>68</v>
      </c>
      <c r="F182" t="str">
        <f t="shared" si="2"/>
        <v>01</v>
      </c>
    </row>
    <row r="183" spans="1:6" hidden="1" x14ac:dyDescent="0.3">
      <c r="A183">
        <v>1902</v>
      </c>
      <c r="B183">
        <v>101.04</v>
      </c>
      <c r="C183">
        <v>22.28</v>
      </c>
      <c r="D183">
        <v>123.32</v>
      </c>
      <c r="E183" t="s">
        <v>68</v>
      </c>
      <c r="F183" t="str">
        <f t="shared" si="2"/>
        <v>02</v>
      </c>
    </row>
    <row r="184" spans="1:6" hidden="1" x14ac:dyDescent="0.3">
      <c r="A184">
        <v>1903</v>
      </c>
      <c r="B184">
        <v>114.08</v>
      </c>
      <c r="C184">
        <v>27.66</v>
      </c>
      <c r="D184">
        <v>141.74</v>
      </c>
      <c r="E184" t="s">
        <v>68</v>
      </c>
      <c r="F184" t="str">
        <f t="shared" si="2"/>
        <v>03</v>
      </c>
    </row>
    <row r="185" spans="1:6" hidden="1" x14ac:dyDescent="0.3">
      <c r="A185">
        <v>1904</v>
      </c>
      <c r="B185">
        <v>109.07</v>
      </c>
      <c r="C185">
        <v>28.32</v>
      </c>
      <c r="D185">
        <v>137.38999999999999</v>
      </c>
      <c r="E185" s="12">
        <v>10247315.810000001</v>
      </c>
      <c r="F185" t="str">
        <f t="shared" si="2"/>
        <v>04</v>
      </c>
    </row>
    <row r="186" spans="1:6" hidden="1" x14ac:dyDescent="0.3">
      <c r="A186">
        <v>1905</v>
      </c>
      <c r="B186">
        <v>100.51</v>
      </c>
      <c r="C186">
        <v>22.77</v>
      </c>
      <c r="D186">
        <v>123.28</v>
      </c>
      <c r="E186" t="s">
        <v>68</v>
      </c>
      <c r="F186" t="str">
        <f t="shared" si="2"/>
        <v>05</v>
      </c>
    </row>
    <row r="187" spans="1:6" hidden="1" x14ac:dyDescent="0.3">
      <c r="A187">
        <v>1906</v>
      </c>
      <c r="B187">
        <v>108.3</v>
      </c>
      <c r="C187">
        <v>31.55</v>
      </c>
      <c r="D187">
        <v>139.85</v>
      </c>
      <c r="E187" s="12">
        <v>10430796.390000001</v>
      </c>
      <c r="F187" t="str">
        <f t="shared" si="2"/>
        <v>06</v>
      </c>
    </row>
    <row r="188" spans="1:6" hidden="1" x14ac:dyDescent="0.3">
      <c r="A188">
        <v>1907</v>
      </c>
      <c r="B188">
        <v>112.46</v>
      </c>
      <c r="C188">
        <v>32.380000000000003</v>
      </c>
      <c r="D188">
        <v>144.84</v>
      </c>
      <c r="E188" t="s">
        <v>68</v>
      </c>
      <c r="F188" t="str">
        <f t="shared" si="2"/>
        <v>07</v>
      </c>
    </row>
    <row r="189" spans="1:6" hidden="1" x14ac:dyDescent="0.3">
      <c r="A189">
        <v>1908</v>
      </c>
      <c r="B189">
        <v>102.94</v>
      </c>
      <c r="C189">
        <v>20.66</v>
      </c>
      <c r="D189">
        <v>123.6</v>
      </c>
      <c r="E189" t="s">
        <v>68</v>
      </c>
      <c r="F189" t="str">
        <f t="shared" si="2"/>
        <v>08</v>
      </c>
    </row>
    <row r="190" spans="1:6" hidden="1" x14ac:dyDescent="0.3">
      <c r="A190">
        <v>1909</v>
      </c>
      <c r="B190">
        <v>117.38</v>
      </c>
      <c r="C190">
        <v>22.04</v>
      </c>
      <c r="D190">
        <v>139.41999999999999</v>
      </c>
      <c r="E190" t="s">
        <v>68</v>
      </c>
      <c r="F190" t="str">
        <f t="shared" si="2"/>
        <v>09</v>
      </c>
    </row>
    <row r="191" spans="1:6" hidden="1" x14ac:dyDescent="0.3">
      <c r="A191">
        <v>1910</v>
      </c>
      <c r="B191">
        <v>83.69</v>
      </c>
      <c r="C191">
        <v>14.38</v>
      </c>
      <c r="D191">
        <v>98.07</v>
      </c>
      <c r="E191" t="s">
        <v>68</v>
      </c>
      <c r="F191" t="str">
        <f t="shared" si="2"/>
        <v>10</v>
      </c>
    </row>
    <row r="192" spans="1:6" x14ac:dyDescent="0.3">
      <c r="A192">
        <v>1911</v>
      </c>
      <c r="B192">
        <v>82.96</v>
      </c>
      <c r="C192">
        <v>14</v>
      </c>
      <c r="D192">
        <v>96.96</v>
      </c>
      <c r="E192" s="12">
        <v>6034051.3099999996</v>
      </c>
      <c r="F192" t="str">
        <f t="shared" si="2"/>
        <v>11</v>
      </c>
    </row>
    <row r="193" spans="1:6" hidden="1" x14ac:dyDescent="0.3">
      <c r="A193">
        <v>1912</v>
      </c>
      <c r="B193">
        <v>84.34</v>
      </c>
      <c r="C193">
        <v>14.38</v>
      </c>
      <c r="D193">
        <v>98.72</v>
      </c>
      <c r="E193" s="12">
        <v>6143580.2999999998</v>
      </c>
      <c r="F193" t="str">
        <f t="shared" si="2"/>
        <v>12</v>
      </c>
    </row>
    <row r="194" spans="1:6" hidden="1" x14ac:dyDescent="0.3">
      <c r="A194">
        <v>2001</v>
      </c>
      <c r="B194">
        <v>118.26</v>
      </c>
      <c r="C194">
        <v>25.71</v>
      </c>
      <c r="D194">
        <v>143.97</v>
      </c>
      <c r="E194" t="s">
        <v>68</v>
      </c>
      <c r="F194" t="str">
        <f t="shared" si="2"/>
        <v>01</v>
      </c>
    </row>
    <row r="195" spans="1:6" hidden="1" x14ac:dyDescent="0.3">
      <c r="A195">
        <v>2002</v>
      </c>
      <c r="B195">
        <v>101.04</v>
      </c>
      <c r="C195">
        <v>21.7</v>
      </c>
      <c r="D195">
        <v>122.74</v>
      </c>
      <c r="E195" t="s">
        <v>68</v>
      </c>
      <c r="F195" t="str">
        <f t="shared" ref="F195:F258" si="3">RIGHT(A195,2)</f>
        <v>02</v>
      </c>
    </row>
    <row r="196" spans="1:6" hidden="1" x14ac:dyDescent="0.3">
      <c r="A196">
        <v>2003</v>
      </c>
      <c r="B196">
        <v>114.08</v>
      </c>
      <c r="C196">
        <v>23.89</v>
      </c>
      <c r="D196">
        <v>137.97</v>
      </c>
      <c r="E196" t="s">
        <v>68</v>
      </c>
      <c r="F196" t="str">
        <f t="shared" si="3"/>
        <v>03</v>
      </c>
    </row>
    <row r="197" spans="1:6" hidden="1" x14ac:dyDescent="0.3">
      <c r="A197">
        <v>2004</v>
      </c>
      <c r="B197">
        <v>109.07</v>
      </c>
      <c r="C197">
        <v>24.73</v>
      </c>
      <c r="D197">
        <v>133.80000000000001</v>
      </c>
      <c r="E197" s="12">
        <v>10079349.039999999</v>
      </c>
      <c r="F197" t="str">
        <f t="shared" si="3"/>
        <v>04</v>
      </c>
    </row>
    <row r="198" spans="1:6" hidden="1" x14ac:dyDescent="0.3">
      <c r="A198">
        <v>2005</v>
      </c>
      <c r="B198">
        <v>100.51</v>
      </c>
      <c r="C198">
        <v>25.2</v>
      </c>
      <c r="D198">
        <v>125.71</v>
      </c>
      <c r="E198" t="s">
        <v>68</v>
      </c>
      <c r="F198" t="str">
        <f t="shared" si="3"/>
        <v>05</v>
      </c>
    </row>
    <row r="199" spans="1:6" hidden="1" x14ac:dyDescent="0.3">
      <c r="A199">
        <v>2006</v>
      </c>
      <c r="B199">
        <v>108.3</v>
      </c>
      <c r="C199">
        <v>29.74</v>
      </c>
      <c r="D199">
        <v>138.04</v>
      </c>
      <c r="E199" s="12">
        <v>10398754.42</v>
      </c>
      <c r="F199" t="str">
        <f t="shared" si="3"/>
        <v>06</v>
      </c>
    </row>
    <row r="200" spans="1:6" hidden="1" x14ac:dyDescent="0.3">
      <c r="A200">
        <v>2007</v>
      </c>
      <c r="B200">
        <v>112.46</v>
      </c>
      <c r="C200">
        <v>31.23</v>
      </c>
      <c r="D200">
        <v>143.69</v>
      </c>
      <c r="E200" t="s">
        <v>68</v>
      </c>
      <c r="F200" t="str">
        <f t="shared" si="3"/>
        <v>07</v>
      </c>
    </row>
    <row r="201" spans="1:6" hidden="1" x14ac:dyDescent="0.3">
      <c r="A201">
        <v>2008</v>
      </c>
      <c r="B201">
        <v>102.94</v>
      </c>
      <c r="C201">
        <v>22.37</v>
      </c>
      <c r="D201">
        <v>125.31</v>
      </c>
      <c r="E201" t="s">
        <v>68</v>
      </c>
      <c r="F201" t="str">
        <f t="shared" si="3"/>
        <v>08</v>
      </c>
    </row>
    <row r="202" spans="1:6" hidden="1" x14ac:dyDescent="0.3">
      <c r="A202">
        <v>2009</v>
      </c>
      <c r="B202">
        <v>117.38</v>
      </c>
      <c r="C202">
        <v>23.68</v>
      </c>
      <c r="D202">
        <v>141.06</v>
      </c>
      <c r="E202" t="s">
        <v>68</v>
      </c>
      <c r="F202" t="str">
        <f t="shared" si="3"/>
        <v>09</v>
      </c>
    </row>
    <row r="203" spans="1:6" hidden="1" x14ac:dyDescent="0.3">
      <c r="A203">
        <v>2010</v>
      </c>
      <c r="B203">
        <v>83.69</v>
      </c>
      <c r="C203">
        <v>14.38</v>
      </c>
      <c r="D203">
        <v>98.07</v>
      </c>
      <c r="E203" t="s">
        <v>68</v>
      </c>
      <c r="F203" t="str">
        <f t="shared" si="3"/>
        <v>10</v>
      </c>
    </row>
    <row r="204" spans="1:6" hidden="1" x14ac:dyDescent="0.3">
      <c r="A204">
        <v>2011</v>
      </c>
      <c r="B204">
        <v>82.96</v>
      </c>
      <c r="C204">
        <v>14</v>
      </c>
      <c r="D204">
        <v>96.96</v>
      </c>
      <c r="E204" t="s">
        <v>68</v>
      </c>
      <c r="F204" t="str">
        <f t="shared" si="3"/>
        <v>11</v>
      </c>
    </row>
    <row r="205" spans="1:6" hidden="1" x14ac:dyDescent="0.3">
      <c r="A205">
        <v>2012</v>
      </c>
      <c r="B205">
        <v>84.34</v>
      </c>
      <c r="C205">
        <v>14.38</v>
      </c>
      <c r="D205">
        <v>98.72</v>
      </c>
      <c r="E205" s="12">
        <v>6205016.0999999996</v>
      </c>
      <c r="F205" t="str">
        <f t="shared" si="3"/>
        <v>12</v>
      </c>
    </row>
    <row r="206" spans="1:6" hidden="1" x14ac:dyDescent="0.3">
      <c r="A206">
        <v>2101</v>
      </c>
      <c r="B206">
        <v>118.26</v>
      </c>
      <c r="C206">
        <v>28.28</v>
      </c>
      <c r="D206">
        <v>146.54</v>
      </c>
      <c r="E206" t="s">
        <v>68</v>
      </c>
      <c r="F206" t="str">
        <f t="shared" si="3"/>
        <v>01</v>
      </c>
    </row>
    <row r="207" spans="1:6" hidden="1" x14ac:dyDescent="0.3">
      <c r="A207">
        <v>2102</v>
      </c>
      <c r="B207">
        <v>101.04</v>
      </c>
      <c r="C207">
        <v>22.28</v>
      </c>
      <c r="D207">
        <v>123.32</v>
      </c>
      <c r="E207" t="s">
        <v>69</v>
      </c>
      <c r="F207" t="str">
        <f t="shared" si="3"/>
        <v>02</v>
      </c>
    </row>
    <row r="208" spans="1:6" hidden="1" x14ac:dyDescent="0.3">
      <c r="A208">
        <v>2103</v>
      </c>
      <c r="B208">
        <v>114.08</v>
      </c>
      <c r="C208">
        <v>27.66</v>
      </c>
      <c r="D208">
        <v>141.74</v>
      </c>
      <c r="E208" s="12">
        <v>10676225.84</v>
      </c>
      <c r="F208" t="str">
        <f t="shared" si="3"/>
        <v>03</v>
      </c>
    </row>
    <row r="209" spans="1:6" hidden="1" x14ac:dyDescent="0.3">
      <c r="A209">
        <v>2104</v>
      </c>
      <c r="B209">
        <v>109.07</v>
      </c>
      <c r="C209">
        <v>28.32</v>
      </c>
      <c r="D209">
        <v>137.38999999999999</v>
      </c>
      <c r="E209" s="12">
        <v>10453286.859999999</v>
      </c>
      <c r="F209" t="str">
        <f t="shared" si="3"/>
        <v>04</v>
      </c>
    </row>
    <row r="210" spans="1:6" hidden="1" x14ac:dyDescent="0.3">
      <c r="A210">
        <v>2105</v>
      </c>
      <c r="B210">
        <v>100.51</v>
      </c>
      <c r="C210">
        <v>22.77</v>
      </c>
      <c r="D210">
        <v>123.28</v>
      </c>
      <c r="E210" t="s">
        <v>68</v>
      </c>
      <c r="F210" t="str">
        <f t="shared" si="3"/>
        <v>05</v>
      </c>
    </row>
    <row r="211" spans="1:6" hidden="1" x14ac:dyDescent="0.3">
      <c r="A211">
        <v>2106</v>
      </c>
      <c r="B211">
        <v>108.3</v>
      </c>
      <c r="C211">
        <v>31.55</v>
      </c>
      <c r="D211">
        <v>139.85</v>
      </c>
      <c r="E211" s="12">
        <v>10640455.4</v>
      </c>
      <c r="F211" t="str">
        <f t="shared" si="3"/>
        <v>06</v>
      </c>
    </row>
    <row r="212" spans="1:6" hidden="1" x14ac:dyDescent="0.3">
      <c r="A212">
        <v>2107</v>
      </c>
      <c r="B212">
        <v>112.46</v>
      </c>
      <c r="C212">
        <v>32.380000000000003</v>
      </c>
      <c r="D212">
        <v>144.84</v>
      </c>
      <c r="E212" t="s">
        <v>68</v>
      </c>
      <c r="F212" t="str">
        <f t="shared" si="3"/>
        <v>07</v>
      </c>
    </row>
    <row r="213" spans="1:6" hidden="1" x14ac:dyDescent="0.3">
      <c r="A213">
        <v>2108</v>
      </c>
      <c r="B213">
        <v>102.94</v>
      </c>
      <c r="C213">
        <v>20.66</v>
      </c>
      <c r="D213">
        <v>123.6</v>
      </c>
      <c r="E213" t="s">
        <v>68</v>
      </c>
      <c r="F213" t="str">
        <f t="shared" si="3"/>
        <v>08</v>
      </c>
    </row>
    <row r="214" spans="1:6" hidden="1" x14ac:dyDescent="0.3">
      <c r="A214">
        <v>2109</v>
      </c>
      <c r="B214">
        <v>117.38</v>
      </c>
      <c r="C214">
        <v>22.04</v>
      </c>
      <c r="D214">
        <v>139.41999999999999</v>
      </c>
      <c r="E214" t="s">
        <v>68</v>
      </c>
      <c r="F214" t="str">
        <f t="shared" si="3"/>
        <v>09</v>
      </c>
    </row>
    <row r="215" spans="1:6" hidden="1" x14ac:dyDescent="0.3">
      <c r="A215">
        <v>2110</v>
      </c>
      <c r="B215">
        <v>83.69</v>
      </c>
      <c r="C215">
        <v>14.38</v>
      </c>
      <c r="D215">
        <v>98.07</v>
      </c>
      <c r="E215" t="s">
        <v>68</v>
      </c>
      <c r="F215" t="str">
        <f t="shared" si="3"/>
        <v>10</v>
      </c>
    </row>
    <row r="216" spans="1:6" x14ac:dyDescent="0.3">
      <c r="A216">
        <v>2111</v>
      </c>
      <c r="B216">
        <v>82.96</v>
      </c>
      <c r="C216">
        <v>14</v>
      </c>
      <c r="D216">
        <v>96.96</v>
      </c>
      <c r="E216" s="12">
        <v>6334679.7999999998</v>
      </c>
      <c r="F216" t="str">
        <f t="shared" si="3"/>
        <v>11</v>
      </c>
    </row>
    <row r="217" spans="1:6" hidden="1" x14ac:dyDescent="0.3">
      <c r="A217">
        <v>2112</v>
      </c>
      <c r="B217">
        <v>84.34</v>
      </c>
      <c r="C217">
        <v>14.38</v>
      </c>
      <c r="D217">
        <v>98.72</v>
      </c>
      <c r="E217" s="12">
        <v>6449665.7300000004</v>
      </c>
      <c r="F217" t="str">
        <f t="shared" si="3"/>
        <v>12</v>
      </c>
    </row>
    <row r="218" spans="1:6" hidden="1" x14ac:dyDescent="0.3">
      <c r="A218">
        <v>2201</v>
      </c>
      <c r="B218">
        <v>102.94</v>
      </c>
      <c r="C218">
        <v>20.43</v>
      </c>
      <c r="D218">
        <v>123.37</v>
      </c>
      <c r="E218" t="s">
        <v>68</v>
      </c>
      <c r="F218" t="str">
        <f t="shared" si="3"/>
        <v>01</v>
      </c>
    </row>
    <row r="219" spans="1:6" hidden="1" x14ac:dyDescent="0.3">
      <c r="A219">
        <v>2202</v>
      </c>
      <c r="B219">
        <v>117.38</v>
      </c>
      <c r="C219">
        <v>19.3</v>
      </c>
      <c r="D219">
        <v>136.68</v>
      </c>
      <c r="E219" t="s">
        <v>68</v>
      </c>
      <c r="F219" t="str">
        <f t="shared" si="3"/>
        <v>02</v>
      </c>
    </row>
    <row r="220" spans="1:6" hidden="1" x14ac:dyDescent="0.3">
      <c r="A220">
        <v>2301</v>
      </c>
      <c r="B220">
        <v>118.26</v>
      </c>
      <c r="C220">
        <v>28.28</v>
      </c>
      <c r="D220">
        <v>146.54</v>
      </c>
      <c r="E220" t="s">
        <v>68</v>
      </c>
      <c r="F220" t="str">
        <f t="shared" si="3"/>
        <v>01</v>
      </c>
    </row>
    <row r="221" spans="1:6" hidden="1" x14ac:dyDescent="0.3">
      <c r="A221">
        <v>2302</v>
      </c>
      <c r="B221">
        <v>101.04</v>
      </c>
      <c r="C221">
        <v>22.28</v>
      </c>
      <c r="D221">
        <v>123.32</v>
      </c>
      <c r="E221" s="12">
        <v>9571367.8699999992</v>
      </c>
      <c r="F221" t="str">
        <f t="shared" si="3"/>
        <v>02</v>
      </c>
    </row>
    <row r="222" spans="1:6" hidden="1" x14ac:dyDescent="0.3">
      <c r="A222">
        <v>2303</v>
      </c>
      <c r="B222">
        <v>114.08</v>
      </c>
      <c r="C222">
        <v>27.66</v>
      </c>
      <c r="D222">
        <v>141.74</v>
      </c>
      <c r="E222" t="s">
        <v>68</v>
      </c>
      <c r="F222" t="str">
        <f t="shared" si="3"/>
        <v>03</v>
      </c>
    </row>
    <row r="223" spans="1:6" hidden="1" x14ac:dyDescent="0.3">
      <c r="A223">
        <v>2304</v>
      </c>
      <c r="B223">
        <v>109.07</v>
      </c>
      <c r="C223">
        <v>28.32</v>
      </c>
      <c r="D223">
        <v>137.38999999999999</v>
      </c>
      <c r="E223" t="s">
        <v>68</v>
      </c>
      <c r="F223" t="str">
        <f t="shared" si="3"/>
        <v>04</v>
      </c>
    </row>
    <row r="224" spans="1:6" hidden="1" x14ac:dyDescent="0.3">
      <c r="A224">
        <v>2305</v>
      </c>
      <c r="B224">
        <v>100.51</v>
      </c>
      <c r="C224">
        <v>22.77</v>
      </c>
      <c r="D224">
        <v>123.28</v>
      </c>
      <c r="E224" t="s">
        <v>68</v>
      </c>
      <c r="F224" t="str">
        <f t="shared" si="3"/>
        <v>05</v>
      </c>
    </row>
    <row r="225" spans="1:6" hidden="1" x14ac:dyDescent="0.3">
      <c r="A225">
        <v>2306</v>
      </c>
      <c r="B225">
        <v>108.3</v>
      </c>
      <c r="C225">
        <v>31.55</v>
      </c>
      <c r="D225">
        <v>139.85</v>
      </c>
      <c r="E225" s="12">
        <v>10854328.550000001</v>
      </c>
      <c r="F225" t="str">
        <f t="shared" si="3"/>
        <v>06</v>
      </c>
    </row>
    <row r="226" spans="1:6" hidden="1" x14ac:dyDescent="0.3">
      <c r="A226">
        <v>2307</v>
      </c>
      <c r="B226">
        <v>112.46</v>
      </c>
      <c r="C226">
        <v>32.380000000000003</v>
      </c>
      <c r="D226">
        <v>144.84</v>
      </c>
      <c r="E226" t="s">
        <v>68</v>
      </c>
      <c r="F226" t="str">
        <f t="shared" si="3"/>
        <v>07</v>
      </c>
    </row>
    <row r="227" spans="1:6" hidden="1" x14ac:dyDescent="0.3">
      <c r="A227">
        <v>2308</v>
      </c>
      <c r="B227">
        <v>102.94</v>
      </c>
      <c r="C227">
        <v>20.66</v>
      </c>
      <c r="D227">
        <v>123.6</v>
      </c>
      <c r="E227" t="s">
        <v>68</v>
      </c>
      <c r="F227" t="str">
        <f t="shared" si="3"/>
        <v>08</v>
      </c>
    </row>
    <row r="228" spans="1:6" hidden="1" x14ac:dyDescent="0.3">
      <c r="A228">
        <v>2309</v>
      </c>
      <c r="B228">
        <v>117.38</v>
      </c>
      <c r="C228">
        <v>22.04</v>
      </c>
      <c r="D228">
        <v>139.41999999999999</v>
      </c>
      <c r="E228" t="s">
        <v>68</v>
      </c>
      <c r="F228" t="str">
        <f t="shared" si="3"/>
        <v>09</v>
      </c>
    </row>
    <row r="229" spans="1:6" hidden="1" x14ac:dyDescent="0.3">
      <c r="A229">
        <v>2401</v>
      </c>
      <c r="B229">
        <v>118.26</v>
      </c>
      <c r="C229">
        <v>25.71</v>
      </c>
      <c r="D229">
        <v>143.97</v>
      </c>
      <c r="E229" t="s">
        <v>68</v>
      </c>
      <c r="F229" t="str">
        <f t="shared" si="3"/>
        <v>01</v>
      </c>
    </row>
    <row r="230" spans="1:6" hidden="1" x14ac:dyDescent="0.3">
      <c r="A230">
        <v>2402</v>
      </c>
      <c r="B230">
        <v>101.04</v>
      </c>
      <c r="C230">
        <v>21.7</v>
      </c>
      <c r="D230">
        <v>122.74</v>
      </c>
      <c r="E230" t="s">
        <v>68</v>
      </c>
      <c r="F230" t="str">
        <f t="shared" si="3"/>
        <v>02</v>
      </c>
    </row>
    <row r="231" spans="1:6" hidden="1" x14ac:dyDescent="0.3">
      <c r="A231">
        <v>2403</v>
      </c>
      <c r="B231">
        <v>114.08</v>
      </c>
      <c r="C231">
        <v>23.89</v>
      </c>
      <c r="D231">
        <v>137.97</v>
      </c>
      <c r="E231" t="s">
        <v>68</v>
      </c>
      <c r="F231" t="str">
        <f t="shared" si="3"/>
        <v>03</v>
      </c>
    </row>
    <row r="232" spans="1:6" hidden="1" x14ac:dyDescent="0.3">
      <c r="A232">
        <v>2404</v>
      </c>
      <c r="B232">
        <v>109.07</v>
      </c>
      <c r="C232">
        <v>24.73</v>
      </c>
      <c r="D232">
        <v>133.80000000000001</v>
      </c>
      <c r="E232" t="s">
        <v>68</v>
      </c>
      <c r="F232" t="str">
        <f t="shared" si="3"/>
        <v>04</v>
      </c>
    </row>
    <row r="233" spans="1:6" hidden="1" x14ac:dyDescent="0.3">
      <c r="A233">
        <v>2405</v>
      </c>
      <c r="B233">
        <v>100.51</v>
      </c>
      <c r="C233">
        <v>25.2</v>
      </c>
      <c r="D233">
        <v>125.71</v>
      </c>
      <c r="E233" t="s">
        <v>68</v>
      </c>
      <c r="F233" t="str">
        <f t="shared" si="3"/>
        <v>05</v>
      </c>
    </row>
    <row r="234" spans="1:6" hidden="1" x14ac:dyDescent="0.3">
      <c r="A234">
        <v>2406</v>
      </c>
      <c r="B234">
        <v>108.3</v>
      </c>
      <c r="C234">
        <v>29.74</v>
      </c>
      <c r="D234">
        <v>138.04</v>
      </c>
      <c r="E234" t="s">
        <v>68</v>
      </c>
      <c r="F234" t="str">
        <f t="shared" si="3"/>
        <v>06</v>
      </c>
    </row>
    <row r="235" spans="1:6" hidden="1" x14ac:dyDescent="0.3">
      <c r="A235">
        <v>2407</v>
      </c>
      <c r="B235">
        <v>112.46</v>
      </c>
      <c r="C235">
        <v>31.23</v>
      </c>
      <c r="D235">
        <v>143.69</v>
      </c>
      <c r="E235" t="s">
        <v>68</v>
      </c>
      <c r="F235" t="str">
        <f t="shared" si="3"/>
        <v>07</v>
      </c>
    </row>
    <row r="236" spans="1:6" hidden="1" x14ac:dyDescent="0.3">
      <c r="A236">
        <v>2408</v>
      </c>
      <c r="B236">
        <v>102.94</v>
      </c>
      <c r="C236">
        <v>22.37</v>
      </c>
      <c r="D236">
        <v>125.31</v>
      </c>
      <c r="E236" t="s">
        <v>68</v>
      </c>
      <c r="F236" t="str">
        <f t="shared" si="3"/>
        <v>08</v>
      </c>
    </row>
    <row r="237" spans="1:6" hidden="1" x14ac:dyDescent="0.3">
      <c r="A237">
        <v>2409</v>
      </c>
      <c r="B237">
        <v>117.38</v>
      </c>
      <c r="C237">
        <v>23.68</v>
      </c>
      <c r="D237">
        <v>141.06</v>
      </c>
      <c r="E237" t="s">
        <v>68</v>
      </c>
      <c r="F237" t="str">
        <f t="shared" si="3"/>
        <v>09</v>
      </c>
    </row>
    <row r="238" spans="1:6" hidden="1" x14ac:dyDescent="0.3">
      <c r="A238">
        <v>2501</v>
      </c>
      <c r="B238">
        <v>118.26</v>
      </c>
      <c r="C238">
        <v>28.28</v>
      </c>
      <c r="D238">
        <v>146.54</v>
      </c>
      <c r="E238" t="s">
        <v>68</v>
      </c>
      <c r="F238" t="str">
        <f t="shared" si="3"/>
        <v>01</v>
      </c>
    </row>
    <row r="239" spans="1:6" hidden="1" x14ac:dyDescent="0.3">
      <c r="A239">
        <v>2502</v>
      </c>
      <c r="B239">
        <v>101.04</v>
      </c>
      <c r="C239">
        <v>22.28</v>
      </c>
      <c r="D239">
        <v>123.32</v>
      </c>
      <c r="E239" s="12">
        <v>9763752.3699999992</v>
      </c>
      <c r="F239" t="str">
        <f t="shared" si="3"/>
        <v>02</v>
      </c>
    </row>
    <row r="240" spans="1:6" hidden="1" x14ac:dyDescent="0.3">
      <c r="A240">
        <v>2503</v>
      </c>
      <c r="B240">
        <v>114.08</v>
      </c>
      <c r="C240">
        <v>27.66</v>
      </c>
      <c r="D240">
        <v>141.74</v>
      </c>
      <c r="E240" s="12">
        <v>10999726.16</v>
      </c>
      <c r="F240" t="str">
        <f t="shared" si="3"/>
        <v>03</v>
      </c>
    </row>
    <row r="241" spans="1:6" hidden="1" x14ac:dyDescent="0.3">
      <c r="A241">
        <v>2504</v>
      </c>
      <c r="B241">
        <v>109.07</v>
      </c>
      <c r="C241">
        <v>28.32</v>
      </c>
      <c r="D241">
        <v>137.38999999999999</v>
      </c>
      <c r="E241" s="12">
        <v>10877732.220000001</v>
      </c>
      <c r="F241" t="str">
        <f t="shared" si="3"/>
        <v>04</v>
      </c>
    </row>
    <row r="242" spans="1:6" hidden="1" x14ac:dyDescent="0.3">
      <c r="A242">
        <v>2505</v>
      </c>
      <c r="B242">
        <v>100.51</v>
      </c>
      <c r="C242">
        <v>22.77</v>
      </c>
      <c r="D242">
        <v>123.28</v>
      </c>
      <c r="E242" t="s">
        <v>68</v>
      </c>
      <c r="F242" t="str">
        <f t="shared" si="3"/>
        <v>05</v>
      </c>
    </row>
    <row r="243" spans="1:6" hidden="1" x14ac:dyDescent="0.3">
      <c r="A243">
        <v>2506</v>
      </c>
      <c r="B243">
        <v>108.3</v>
      </c>
      <c r="C243">
        <v>31.55</v>
      </c>
      <c r="D243">
        <v>139.85</v>
      </c>
      <c r="E243" s="12">
        <v>11072500.560000001</v>
      </c>
      <c r="F243" t="str">
        <f t="shared" si="3"/>
        <v>06</v>
      </c>
    </row>
    <row r="244" spans="1:6" hidden="1" x14ac:dyDescent="0.3">
      <c r="A244">
        <v>2507</v>
      </c>
      <c r="B244">
        <v>112.46</v>
      </c>
      <c r="C244">
        <v>32.380000000000003</v>
      </c>
      <c r="D244">
        <v>144.84</v>
      </c>
      <c r="E244" t="s">
        <v>68</v>
      </c>
      <c r="F244" t="str">
        <f t="shared" si="3"/>
        <v>07</v>
      </c>
    </row>
    <row r="245" spans="1:6" hidden="1" x14ac:dyDescent="0.3">
      <c r="A245">
        <v>2508</v>
      </c>
      <c r="B245">
        <v>102.94</v>
      </c>
      <c r="C245">
        <v>20.66</v>
      </c>
      <c r="D245">
        <v>123.6</v>
      </c>
      <c r="E245" t="s">
        <v>68</v>
      </c>
      <c r="F245" t="str">
        <f t="shared" si="3"/>
        <v>08</v>
      </c>
    </row>
    <row r="246" spans="1:6" hidden="1" x14ac:dyDescent="0.3">
      <c r="A246">
        <v>2509</v>
      </c>
      <c r="B246">
        <v>117.38</v>
      </c>
      <c r="C246">
        <v>22.04</v>
      </c>
      <c r="D246">
        <v>139.41999999999999</v>
      </c>
      <c r="E246" t="s">
        <v>68</v>
      </c>
      <c r="F246" t="str">
        <f t="shared" si="3"/>
        <v>09</v>
      </c>
    </row>
    <row r="247" spans="1:6" hidden="1" x14ac:dyDescent="0.3">
      <c r="A247">
        <v>2601</v>
      </c>
      <c r="B247">
        <v>118.26</v>
      </c>
      <c r="C247">
        <v>25.71</v>
      </c>
      <c r="D247">
        <v>143.97</v>
      </c>
      <c r="E247" t="s">
        <v>68</v>
      </c>
      <c r="F247" t="str">
        <f t="shared" si="3"/>
        <v>01</v>
      </c>
    </row>
    <row r="248" spans="1:6" hidden="1" x14ac:dyDescent="0.3">
      <c r="A248">
        <v>2602</v>
      </c>
      <c r="B248">
        <v>101.04</v>
      </c>
      <c r="C248">
        <v>21.7</v>
      </c>
      <c r="D248">
        <v>122.74</v>
      </c>
      <c r="E248" s="12">
        <v>9815009.6899999995</v>
      </c>
      <c r="F248" t="str">
        <f t="shared" si="3"/>
        <v>02</v>
      </c>
    </row>
    <row r="249" spans="1:6" hidden="1" x14ac:dyDescent="0.3">
      <c r="A249">
        <v>2603</v>
      </c>
      <c r="B249">
        <v>114.08</v>
      </c>
      <c r="C249">
        <v>23.89</v>
      </c>
      <c r="D249">
        <v>137.97</v>
      </c>
      <c r="E249" s="12">
        <v>10814227.039999999</v>
      </c>
      <c r="F249" t="str">
        <f t="shared" si="3"/>
        <v>03</v>
      </c>
    </row>
    <row r="250" spans="1:6" hidden="1" x14ac:dyDescent="0.3">
      <c r="A250">
        <v>2604</v>
      </c>
      <c r="B250">
        <v>109.07</v>
      </c>
      <c r="C250">
        <v>24.73</v>
      </c>
      <c r="D250">
        <v>133.80000000000001</v>
      </c>
      <c r="E250" t="s">
        <v>68</v>
      </c>
      <c r="F250" t="str">
        <f t="shared" si="3"/>
        <v>04</v>
      </c>
    </row>
    <row r="251" spans="1:6" hidden="1" x14ac:dyDescent="0.3">
      <c r="A251">
        <v>2605</v>
      </c>
      <c r="B251">
        <v>100.51</v>
      </c>
      <c r="C251">
        <v>25.2</v>
      </c>
      <c r="D251">
        <v>125.71</v>
      </c>
      <c r="E251" s="12">
        <v>10052508.300000001</v>
      </c>
      <c r="F251" t="str">
        <f t="shared" si="3"/>
        <v>05</v>
      </c>
    </row>
    <row r="252" spans="1:6" hidden="1" x14ac:dyDescent="0.3">
      <c r="A252">
        <v>2606</v>
      </c>
      <c r="B252">
        <v>108.3</v>
      </c>
      <c r="C252">
        <v>29.74</v>
      </c>
      <c r="D252">
        <v>138.04</v>
      </c>
      <c r="E252" s="12">
        <v>11038487.35</v>
      </c>
      <c r="F252" t="str">
        <f t="shared" si="3"/>
        <v>06</v>
      </c>
    </row>
    <row r="253" spans="1:6" hidden="1" x14ac:dyDescent="0.3">
      <c r="A253">
        <v>2607</v>
      </c>
      <c r="B253">
        <v>112.46</v>
      </c>
      <c r="C253">
        <v>31.23</v>
      </c>
      <c r="D253">
        <v>143.69</v>
      </c>
      <c r="E253" t="s">
        <v>68</v>
      </c>
      <c r="F253" t="str">
        <f t="shared" si="3"/>
        <v>07</v>
      </c>
    </row>
    <row r="254" spans="1:6" hidden="1" x14ac:dyDescent="0.3">
      <c r="A254">
        <v>2608</v>
      </c>
      <c r="B254">
        <v>102.94</v>
      </c>
      <c r="C254">
        <v>22.37</v>
      </c>
      <c r="D254">
        <v>125.31</v>
      </c>
      <c r="E254" t="s">
        <v>68</v>
      </c>
      <c r="F254" t="str">
        <f t="shared" si="3"/>
        <v>08</v>
      </c>
    </row>
    <row r="255" spans="1:6" hidden="1" x14ac:dyDescent="0.3">
      <c r="A255">
        <v>2609</v>
      </c>
      <c r="B255">
        <v>117.38</v>
      </c>
      <c r="C255">
        <v>23.68</v>
      </c>
      <c r="D255">
        <v>141.06</v>
      </c>
      <c r="E255" t="s">
        <v>68</v>
      </c>
      <c r="F255" t="str">
        <f t="shared" si="3"/>
        <v>09</v>
      </c>
    </row>
    <row r="256" spans="1:6" hidden="1" x14ac:dyDescent="0.3">
      <c r="A256">
        <v>2701</v>
      </c>
      <c r="B256">
        <v>118.26</v>
      </c>
      <c r="C256">
        <v>28.28</v>
      </c>
      <c r="D256">
        <v>146.54</v>
      </c>
      <c r="E256" t="s">
        <v>68</v>
      </c>
      <c r="F256" t="str">
        <f t="shared" si="3"/>
        <v>01</v>
      </c>
    </row>
    <row r="257" spans="1:6" hidden="1" x14ac:dyDescent="0.3">
      <c r="A257">
        <v>2702</v>
      </c>
      <c r="B257">
        <v>101.04</v>
      </c>
      <c r="C257">
        <v>22.28</v>
      </c>
      <c r="D257">
        <v>123.32</v>
      </c>
      <c r="E257" s="12">
        <v>9960003.7899999991</v>
      </c>
      <c r="F257" t="str">
        <f t="shared" si="3"/>
        <v>02</v>
      </c>
    </row>
    <row r="258" spans="1:6" hidden="1" x14ac:dyDescent="0.3">
      <c r="A258">
        <v>2703</v>
      </c>
      <c r="B258">
        <v>114.08</v>
      </c>
      <c r="C258">
        <v>27.66</v>
      </c>
      <c r="D258">
        <v>141.74</v>
      </c>
      <c r="E258" s="12">
        <v>11220820.66</v>
      </c>
      <c r="F258" t="str">
        <f t="shared" si="3"/>
        <v>03</v>
      </c>
    </row>
    <row r="259" spans="1:6" hidden="1" x14ac:dyDescent="0.3">
      <c r="A259">
        <v>2704</v>
      </c>
      <c r="B259">
        <v>109.07</v>
      </c>
      <c r="C259">
        <v>28.32</v>
      </c>
      <c r="D259">
        <v>137.38999999999999</v>
      </c>
      <c r="E259" s="12">
        <v>11096374.640000001</v>
      </c>
      <c r="F259" t="str">
        <f t="shared" ref="F259:F296" si="4">RIGHT(A259,2)</f>
        <v>04</v>
      </c>
    </row>
    <row r="260" spans="1:6" hidden="1" x14ac:dyDescent="0.3">
      <c r="A260">
        <v>2705</v>
      </c>
      <c r="B260">
        <v>100.51</v>
      </c>
      <c r="C260">
        <v>22.77</v>
      </c>
      <c r="D260">
        <v>123.28</v>
      </c>
      <c r="E260" s="12">
        <v>9956773.1699999999</v>
      </c>
      <c r="F260" t="str">
        <f t="shared" si="4"/>
        <v>05</v>
      </c>
    </row>
    <row r="261" spans="1:6" hidden="1" x14ac:dyDescent="0.3">
      <c r="A261">
        <v>2706</v>
      </c>
      <c r="B261">
        <v>108.3</v>
      </c>
      <c r="C261">
        <v>31.55</v>
      </c>
      <c r="D261">
        <v>139.85</v>
      </c>
      <c r="E261" t="s">
        <v>68</v>
      </c>
      <c r="F261" t="str">
        <f t="shared" si="4"/>
        <v>06</v>
      </c>
    </row>
    <row r="262" spans="1:6" hidden="1" x14ac:dyDescent="0.3">
      <c r="A262">
        <v>2707</v>
      </c>
      <c r="B262">
        <v>112.46</v>
      </c>
      <c r="C262">
        <v>32.380000000000003</v>
      </c>
      <c r="D262">
        <v>144.84</v>
      </c>
      <c r="E262" t="s">
        <v>68</v>
      </c>
      <c r="F262" t="str">
        <f t="shared" si="4"/>
        <v>07</v>
      </c>
    </row>
    <row r="263" spans="1:6" hidden="1" x14ac:dyDescent="0.3">
      <c r="A263">
        <v>2708</v>
      </c>
      <c r="B263">
        <v>102.94</v>
      </c>
      <c r="C263">
        <v>20.66</v>
      </c>
      <c r="D263">
        <v>123.6</v>
      </c>
      <c r="E263" t="s">
        <v>68</v>
      </c>
      <c r="F263" t="str">
        <f t="shared" si="4"/>
        <v>08</v>
      </c>
    </row>
    <row r="264" spans="1:6" hidden="1" x14ac:dyDescent="0.3">
      <c r="A264">
        <v>2709</v>
      </c>
      <c r="B264">
        <v>117.38</v>
      </c>
      <c r="C264">
        <v>22.04</v>
      </c>
      <c r="D264">
        <v>139.41999999999999</v>
      </c>
      <c r="E264" t="s">
        <v>68</v>
      </c>
      <c r="F264" t="str">
        <f t="shared" si="4"/>
        <v>09</v>
      </c>
    </row>
    <row r="265" spans="1:6" hidden="1" x14ac:dyDescent="0.3">
      <c r="A265">
        <v>2801</v>
      </c>
      <c r="B265">
        <v>118.26</v>
      </c>
      <c r="C265">
        <v>25.71</v>
      </c>
      <c r="D265">
        <v>143.97</v>
      </c>
      <c r="E265" t="s">
        <v>68</v>
      </c>
      <c r="F265" t="str">
        <f t="shared" si="4"/>
        <v>01</v>
      </c>
    </row>
    <row r="266" spans="1:6" hidden="1" x14ac:dyDescent="0.3">
      <c r="A266">
        <v>2802</v>
      </c>
      <c r="B266">
        <v>101.04</v>
      </c>
      <c r="C266">
        <v>21.7</v>
      </c>
      <c r="D266">
        <v>122.74</v>
      </c>
      <c r="E266" s="12">
        <v>10012291.390000001</v>
      </c>
      <c r="F266" t="str">
        <f t="shared" si="4"/>
        <v>02</v>
      </c>
    </row>
    <row r="267" spans="1:6" hidden="1" x14ac:dyDescent="0.3">
      <c r="A267">
        <v>2803</v>
      </c>
      <c r="B267">
        <v>114.08</v>
      </c>
      <c r="C267">
        <v>23.89</v>
      </c>
      <c r="D267">
        <v>137.97</v>
      </c>
      <c r="E267" t="s">
        <v>68</v>
      </c>
      <c r="F267" t="str">
        <f t="shared" si="4"/>
        <v>03</v>
      </c>
    </row>
    <row r="268" spans="1:6" hidden="1" x14ac:dyDescent="0.3">
      <c r="A268">
        <v>2804</v>
      </c>
      <c r="B268">
        <v>109.07</v>
      </c>
      <c r="C268">
        <v>24.73</v>
      </c>
      <c r="D268">
        <v>133.80000000000001</v>
      </c>
      <c r="E268" s="12">
        <v>10914490.689999999</v>
      </c>
      <c r="F268" t="str">
        <f t="shared" si="4"/>
        <v>04</v>
      </c>
    </row>
    <row r="269" spans="1:6" hidden="1" x14ac:dyDescent="0.3">
      <c r="A269">
        <v>2805</v>
      </c>
      <c r="B269">
        <v>100.51</v>
      </c>
      <c r="C269">
        <v>25.2</v>
      </c>
      <c r="D269">
        <v>125.71</v>
      </c>
      <c r="E269" t="s">
        <v>68</v>
      </c>
      <c r="F269" t="str">
        <f t="shared" si="4"/>
        <v>05</v>
      </c>
    </row>
    <row r="270" spans="1:6" hidden="1" x14ac:dyDescent="0.3">
      <c r="A270">
        <v>2806</v>
      </c>
      <c r="B270">
        <v>108.3</v>
      </c>
      <c r="C270">
        <v>29.74</v>
      </c>
      <c r="D270">
        <v>138.04</v>
      </c>
      <c r="E270" s="12">
        <v>11260360.949999999</v>
      </c>
      <c r="F270" t="str">
        <f t="shared" si="4"/>
        <v>06</v>
      </c>
    </row>
    <row r="271" spans="1:6" hidden="1" x14ac:dyDescent="0.3">
      <c r="A271">
        <v>2807</v>
      </c>
      <c r="B271">
        <v>112.46</v>
      </c>
      <c r="C271">
        <v>31.23</v>
      </c>
      <c r="D271">
        <v>143.69</v>
      </c>
      <c r="E271" t="s">
        <v>68</v>
      </c>
      <c r="F271" t="str">
        <f t="shared" si="4"/>
        <v>07</v>
      </c>
    </row>
    <row r="272" spans="1:6" hidden="1" x14ac:dyDescent="0.3">
      <c r="A272">
        <v>2808</v>
      </c>
      <c r="B272">
        <v>102.94</v>
      </c>
      <c r="C272">
        <v>22.37</v>
      </c>
      <c r="D272">
        <v>125.31</v>
      </c>
      <c r="E272" t="s">
        <v>68</v>
      </c>
      <c r="F272" t="str">
        <f t="shared" si="4"/>
        <v>08</v>
      </c>
    </row>
    <row r="273" spans="1:6" hidden="1" x14ac:dyDescent="0.3">
      <c r="A273">
        <v>2809</v>
      </c>
      <c r="B273">
        <v>117.38</v>
      </c>
      <c r="C273">
        <v>23.68</v>
      </c>
      <c r="D273">
        <v>141.06</v>
      </c>
      <c r="E273" t="s">
        <v>68</v>
      </c>
      <c r="F273" t="str">
        <f t="shared" si="4"/>
        <v>09</v>
      </c>
    </row>
    <row r="274" spans="1:6" hidden="1" x14ac:dyDescent="0.3">
      <c r="A274">
        <v>2901</v>
      </c>
      <c r="B274">
        <v>118.26</v>
      </c>
      <c r="C274">
        <v>28.28</v>
      </c>
      <c r="D274">
        <v>146.54</v>
      </c>
      <c r="E274" t="s">
        <v>68</v>
      </c>
      <c r="F274" t="str">
        <f t="shared" si="4"/>
        <v>01</v>
      </c>
    </row>
    <row r="275" spans="1:6" hidden="1" x14ac:dyDescent="0.3">
      <c r="A275">
        <v>2902</v>
      </c>
      <c r="B275">
        <v>101.04</v>
      </c>
      <c r="C275">
        <v>22.28</v>
      </c>
      <c r="D275">
        <v>123.32</v>
      </c>
      <c r="E275" s="12">
        <v>10160199.869999999</v>
      </c>
      <c r="F275" t="str">
        <f t="shared" si="4"/>
        <v>02</v>
      </c>
    </row>
    <row r="276" spans="1:6" hidden="1" x14ac:dyDescent="0.3">
      <c r="A276">
        <v>2903</v>
      </c>
      <c r="B276">
        <v>114.08</v>
      </c>
      <c r="C276">
        <v>27.66</v>
      </c>
      <c r="D276">
        <v>141.74</v>
      </c>
      <c r="E276" t="s">
        <v>68</v>
      </c>
      <c r="F276" t="str">
        <f t="shared" si="4"/>
        <v>03</v>
      </c>
    </row>
    <row r="277" spans="1:6" hidden="1" x14ac:dyDescent="0.3">
      <c r="A277">
        <v>2904</v>
      </c>
      <c r="B277">
        <v>109.07</v>
      </c>
      <c r="C277">
        <v>28.32</v>
      </c>
      <c r="D277">
        <v>137.38999999999999</v>
      </c>
      <c r="E277" s="12">
        <v>11319411.77</v>
      </c>
      <c r="F277" t="str">
        <f t="shared" si="4"/>
        <v>04</v>
      </c>
    </row>
    <row r="278" spans="1:6" hidden="1" x14ac:dyDescent="0.3">
      <c r="A278">
        <v>2905</v>
      </c>
      <c r="B278">
        <v>100.51</v>
      </c>
      <c r="C278">
        <v>22.77</v>
      </c>
      <c r="D278">
        <v>123.28</v>
      </c>
      <c r="E278" s="12">
        <v>10156904.310000001</v>
      </c>
      <c r="F278" t="str">
        <f t="shared" si="4"/>
        <v>05</v>
      </c>
    </row>
    <row r="279" spans="1:6" hidden="1" x14ac:dyDescent="0.3">
      <c r="A279">
        <v>2906</v>
      </c>
      <c r="B279">
        <v>108.3</v>
      </c>
      <c r="C279">
        <v>31.55</v>
      </c>
      <c r="D279">
        <v>139.85</v>
      </c>
      <c r="E279" s="12">
        <v>11522088.48</v>
      </c>
      <c r="F279" t="str">
        <f t="shared" si="4"/>
        <v>06</v>
      </c>
    </row>
    <row r="280" spans="1:6" hidden="1" x14ac:dyDescent="0.3">
      <c r="A280">
        <v>2907</v>
      </c>
      <c r="B280">
        <v>112.46</v>
      </c>
      <c r="C280">
        <v>32.380000000000003</v>
      </c>
      <c r="D280">
        <v>144.84</v>
      </c>
      <c r="E280" t="s">
        <v>68</v>
      </c>
      <c r="F280" t="str">
        <f t="shared" si="4"/>
        <v>07</v>
      </c>
    </row>
    <row r="281" spans="1:6" hidden="1" x14ac:dyDescent="0.3">
      <c r="A281">
        <v>2908</v>
      </c>
      <c r="B281">
        <v>102.94</v>
      </c>
      <c r="C281">
        <v>20.66</v>
      </c>
      <c r="D281">
        <v>123.6</v>
      </c>
      <c r="E281" t="s">
        <v>68</v>
      </c>
      <c r="F281" t="str">
        <f t="shared" si="4"/>
        <v>08</v>
      </c>
    </row>
    <row r="282" spans="1:6" hidden="1" x14ac:dyDescent="0.3">
      <c r="A282">
        <v>2909</v>
      </c>
      <c r="B282">
        <v>117.38</v>
      </c>
      <c r="C282">
        <v>22.04</v>
      </c>
      <c r="D282">
        <v>139.41999999999999</v>
      </c>
      <c r="E282" t="s">
        <v>68</v>
      </c>
      <c r="F282" t="str">
        <f t="shared" si="4"/>
        <v>09</v>
      </c>
    </row>
    <row r="283" spans="1:6" hidden="1" x14ac:dyDescent="0.3">
      <c r="A283">
        <v>3001</v>
      </c>
      <c r="B283">
        <v>118.26</v>
      </c>
      <c r="C283">
        <v>25.71</v>
      </c>
      <c r="D283">
        <v>143.97</v>
      </c>
      <c r="E283" t="s">
        <v>68</v>
      </c>
      <c r="F283" t="str">
        <f t="shared" si="4"/>
        <v>01</v>
      </c>
    </row>
    <row r="284" spans="1:6" hidden="1" x14ac:dyDescent="0.3">
      <c r="A284">
        <v>3002</v>
      </c>
      <c r="B284">
        <v>101.04</v>
      </c>
      <c r="C284">
        <v>21.7</v>
      </c>
      <c r="D284">
        <v>122.74</v>
      </c>
      <c r="E284" s="12">
        <v>10213538.439999999</v>
      </c>
      <c r="F284" t="str">
        <f t="shared" si="4"/>
        <v>02</v>
      </c>
    </row>
    <row r="285" spans="1:6" hidden="1" x14ac:dyDescent="0.3">
      <c r="A285">
        <v>3003</v>
      </c>
      <c r="B285">
        <v>114.08</v>
      </c>
      <c r="C285">
        <v>23.89</v>
      </c>
      <c r="D285">
        <v>137.97</v>
      </c>
      <c r="E285" s="12">
        <v>11253328.02</v>
      </c>
      <c r="F285" t="str">
        <f t="shared" si="4"/>
        <v>03</v>
      </c>
    </row>
    <row r="286" spans="1:6" hidden="1" x14ac:dyDescent="0.3">
      <c r="A286">
        <v>3004</v>
      </c>
      <c r="B286">
        <v>109.07</v>
      </c>
      <c r="C286">
        <v>24.73</v>
      </c>
      <c r="D286">
        <v>133.80000000000001</v>
      </c>
      <c r="E286" t="s">
        <v>68</v>
      </c>
      <c r="F286" t="str">
        <f t="shared" si="4"/>
        <v>04</v>
      </c>
    </row>
    <row r="287" spans="1:6" hidden="1" x14ac:dyDescent="0.3">
      <c r="A287">
        <v>3005</v>
      </c>
      <c r="B287">
        <v>100.51</v>
      </c>
      <c r="C287">
        <v>25.2</v>
      </c>
      <c r="D287">
        <v>125.71</v>
      </c>
      <c r="E287" t="s">
        <v>68</v>
      </c>
      <c r="F287" t="str">
        <f t="shared" si="4"/>
        <v>05</v>
      </c>
    </row>
    <row r="288" spans="1:6" hidden="1" x14ac:dyDescent="0.3">
      <c r="A288">
        <v>3006</v>
      </c>
      <c r="B288">
        <v>108.3</v>
      </c>
      <c r="C288">
        <v>29.74</v>
      </c>
      <c r="D288">
        <v>138.04</v>
      </c>
      <c r="E288" t="s">
        <v>68</v>
      </c>
      <c r="F288" t="str">
        <f t="shared" si="4"/>
        <v>06</v>
      </c>
    </row>
    <row r="289" spans="1:6" hidden="1" x14ac:dyDescent="0.3">
      <c r="A289">
        <v>3007</v>
      </c>
      <c r="B289">
        <v>112.46</v>
      </c>
      <c r="C289">
        <v>31.23</v>
      </c>
      <c r="D289">
        <v>143.69</v>
      </c>
      <c r="E289" t="s">
        <v>68</v>
      </c>
      <c r="F289" t="str">
        <f t="shared" si="4"/>
        <v>07</v>
      </c>
    </row>
    <row r="290" spans="1:6" hidden="1" x14ac:dyDescent="0.3">
      <c r="A290">
        <v>3008</v>
      </c>
      <c r="B290">
        <v>102.94</v>
      </c>
      <c r="C290">
        <v>22.37</v>
      </c>
      <c r="D290">
        <v>125.31</v>
      </c>
      <c r="E290" t="s">
        <v>68</v>
      </c>
      <c r="F290" t="str">
        <f t="shared" si="4"/>
        <v>08</v>
      </c>
    </row>
    <row r="291" spans="1:6" hidden="1" x14ac:dyDescent="0.3">
      <c r="A291">
        <v>3009</v>
      </c>
      <c r="B291">
        <v>117.38</v>
      </c>
      <c r="C291">
        <v>23.68</v>
      </c>
      <c r="D291">
        <v>141.06</v>
      </c>
      <c r="E291" t="s">
        <v>68</v>
      </c>
      <c r="F291" t="str">
        <f t="shared" si="4"/>
        <v>09</v>
      </c>
    </row>
    <row r="292" spans="1:6" x14ac:dyDescent="0.3">
      <c r="F292" t="str">
        <f t="shared" si="4"/>
        <v/>
      </c>
    </row>
    <row r="293" spans="1:6" x14ac:dyDescent="0.3">
      <c r="F293" t="str">
        <f t="shared" si="4"/>
        <v/>
      </c>
    </row>
    <row r="294" spans="1:6" x14ac:dyDescent="0.3">
      <c r="F294" t="str">
        <f t="shared" si="4"/>
        <v/>
      </c>
    </row>
    <row r="295" spans="1:6" x14ac:dyDescent="0.3">
      <c r="F295" t="str">
        <f t="shared" si="4"/>
        <v/>
      </c>
    </row>
    <row r="296" spans="1:6" x14ac:dyDescent="0.3">
      <c r="F296" t="str">
        <f t="shared" si="4"/>
        <v/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Paula Montaño</cp:lastModifiedBy>
  <dcterms:created xsi:type="dcterms:W3CDTF">2025-12-12T20:48:00Z</dcterms:created>
  <dcterms:modified xsi:type="dcterms:W3CDTF">2025-12-15T19:46:03Z</dcterms:modified>
</cp:coreProperties>
</file>