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 Frescas/Proyectos/REM/BD variables macro/"/>
    </mc:Choice>
  </mc:AlternateContent>
  <xr:revisionPtr revIDLastSave="3" documentId="8_{2080040E-E42C-464F-937E-6D799DC1E7ED}" xr6:coauthVersionLast="47" xr6:coauthVersionMax="47" xr10:uidLastSave="{2A1B7146-6C20-4E60-ADFB-086971183AEA}"/>
  <bookViews>
    <workbookView xWindow="28680" yWindow="-120" windowWidth="29040" windowHeight="16440" xr2:uid="{8B13C1B4-9960-4D27-B82D-999347CAC26D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5" i="1"/>
  <c r="P14" i="1"/>
  <c r="E19" i="1"/>
  <c r="E20" i="1"/>
  <c r="E21" i="1"/>
  <c r="E18" i="1"/>
  <c r="E17" i="1"/>
  <c r="E16" i="1"/>
  <c r="E15" i="1"/>
  <c r="E14" i="1"/>
  <c r="S3" i="1"/>
  <c r="S7" i="1"/>
  <c r="S6" i="1"/>
  <c r="S5" i="1"/>
  <c r="S4" i="1"/>
  <c r="I3" i="1"/>
  <c r="I4" i="1"/>
  <c r="I5" i="1"/>
  <c r="I6" i="1"/>
  <c r="I7" i="1"/>
</calcChain>
</file>

<file path=xl/sharedStrings.xml><?xml version="1.0" encoding="utf-8"?>
<sst xmlns="http://schemas.openxmlformats.org/spreadsheetml/2006/main" count="37" uniqueCount="12">
  <si>
    <t>Total</t>
  </si>
  <si>
    <t>BANCA (CNBV)</t>
  </si>
  <si>
    <t>BANJERCITO</t>
  </si>
  <si>
    <t>CFE</t>
  </si>
  <si>
    <t>FOVISSSTE</t>
  </si>
  <si>
    <t>INFONAVIT</t>
  </si>
  <si>
    <t>SHF (FONDEO)</t>
  </si>
  <si>
    <t>año</t>
  </si>
  <si>
    <t>Número de creditos individualos otorgados para vivienda nueva en Mazatlán</t>
  </si>
  <si>
    <t>Número de creditos individualos otorgados para reventa en Mazatlán</t>
  </si>
  <si>
    <t>Fecha</t>
  </si>
  <si>
    <t>Variacion del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</si>
</sst>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wrapText="1"/>
    </xf>
    <xf numFmtId="0" fontId="0" fillId="0" borderId="0" xfId="0" applyAlignment="1"/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4" fontId="0" fillId="33" borderId="10" xfId="0" applyNumberFormat="1" applyFill="1" applyBorder="1"/>
    <xf numFmtId="0" fontId="0" fillId="33" borderId="10" xfId="0" applyFill="1" applyBorder="1"/>
    <xf numFmtId="0" fontId="0" fillId="33" borderId="10" xfId="0" applyFill="1" applyBorder="1" applyAlignment="1"/>
    <xf numFmtId="0" fontId="16" fillId="33" borderId="10" xfId="0" applyFont="1" applyFill="1" applyBorder="1" applyAlignment="1">
      <alignment horizontal="left" vertical="center" wrapText="1"/>
    </xf>
    <xf numFmtId="3" fontId="0" fillId="33" borderId="10" xfId="0" applyNumberFormat="1" applyFill="1" applyBorder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16" fillId="33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9" fontId="0" fillId="0" borderId="10" xfId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E3AC-19CD-4E53-BB3A-6AA8BA572659}">
  <dimension ref="A1:T82"/>
  <sheetViews>
    <sheetView showGridLines="0" tabSelected="1" workbookViewId="0">
      <selection activeCell="R23" sqref="R23"/>
    </sheetView>
  </sheetViews>
  <sheetFormatPr baseColWidth="10" defaultRowHeight="14.5" x14ac:dyDescent="0.35"/>
  <cols>
    <col min="1" max="1" width="10.08984375" bestFit="1" customWidth="1"/>
    <col min="2" max="2" width="13.6328125" bestFit="1" customWidth="1"/>
    <col min="3" max="3" width="11.7265625" bestFit="1" customWidth="1"/>
    <col min="4" max="4" width="5.1796875" bestFit="1" customWidth="1"/>
    <col min="5" max="5" width="16.453125" bestFit="1" customWidth="1"/>
    <col min="6" max="6" width="10.1796875" bestFit="1" customWidth="1"/>
    <col min="7" max="7" width="13.6328125" bestFit="1" customWidth="1"/>
    <col min="8" max="8" width="6.36328125" bestFit="1" customWidth="1"/>
    <col min="9" max="9" width="16.453125" bestFit="1" customWidth="1"/>
    <col min="10" max="10" width="10.90625" style="10"/>
    <col min="12" max="12" width="13.6328125" bestFit="1" customWidth="1"/>
    <col min="13" max="13" width="11.7265625" bestFit="1" customWidth="1"/>
    <col min="14" max="14" width="9.6328125" bestFit="1" customWidth="1"/>
    <col min="15" max="15" width="10.1796875" bestFit="1" customWidth="1"/>
    <col min="16" max="16" width="16.453125" bestFit="1" customWidth="1"/>
    <col min="17" max="17" width="13.6328125" bestFit="1" customWidth="1"/>
    <col min="18" max="18" width="5.36328125" bestFit="1" customWidth="1"/>
    <col min="19" max="19" width="16.453125" bestFit="1" customWidth="1"/>
    <col min="20" max="20" width="10.90625" style="10"/>
  </cols>
  <sheetData>
    <row r="1" spans="1:20" x14ac:dyDescent="0.35">
      <c r="A1" s="4" t="s">
        <v>7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9" t="s">
        <v>0</v>
      </c>
      <c r="I1" s="20" t="s">
        <v>11</v>
      </c>
      <c r="K1" s="4" t="s">
        <v>7</v>
      </c>
      <c r="L1" s="4" t="s">
        <v>1</v>
      </c>
      <c r="M1" s="4" t="s">
        <v>2</v>
      </c>
      <c r="N1" s="4" t="s">
        <v>3</v>
      </c>
      <c r="O1" s="4" t="s">
        <v>4</v>
      </c>
      <c r="P1" s="4" t="s">
        <v>5</v>
      </c>
      <c r="Q1" s="4" t="s">
        <v>6</v>
      </c>
      <c r="R1" s="19" t="s">
        <v>0</v>
      </c>
      <c r="S1" s="20" t="s">
        <v>11</v>
      </c>
    </row>
    <row r="2" spans="1:20" ht="14.5" customHeight="1" x14ac:dyDescent="0.35">
      <c r="A2" s="3">
        <v>2020</v>
      </c>
      <c r="B2" s="5">
        <v>788</v>
      </c>
      <c r="C2" s="5">
        <v>5</v>
      </c>
      <c r="D2" s="5">
        <v>2</v>
      </c>
      <c r="E2" s="5">
        <v>137</v>
      </c>
      <c r="F2" s="2">
        <v>1301</v>
      </c>
      <c r="G2" s="5">
        <v>51</v>
      </c>
      <c r="H2" s="17">
        <v>2284</v>
      </c>
      <c r="I2" s="7"/>
      <c r="K2" s="3">
        <v>2020</v>
      </c>
      <c r="L2" s="5">
        <v>197</v>
      </c>
      <c r="M2" s="5">
        <v>7</v>
      </c>
      <c r="N2" s="5">
        <v>3</v>
      </c>
      <c r="O2" s="5">
        <v>221</v>
      </c>
      <c r="P2" s="2">
        <v>1118</v>
      </c>
      <c r="Q2" s="5">
        <v>4</v>
      </c>
      <c r="R2" s="17">
        <v>1550</v>
      </c>
      <c r="S2" s="7"/>
    </row>
    <row r="3" spans="1:20" ht="14.5" customHeight="1" x14ac:dyDescent="0.35">
      <c r="A3" s="3">
        <v>2021</v>
      </c>
      <c r="B3" s="2">
        <v>1068</v>
      </c>
      <c r="C3" s="5">
        <v>8</v>
      </c>
      <c r="D3" s="5"/>
      <c r="E3" s="5">
        <v>152</v>
      </c>
      <c r="F3" s="5">
        <v>727</v>
      </c>
      <c r="G3" s="5"/>
      <c r="H3" s="17">
        <v>1955</v>
      </c>
      <c r="I3" s="21">
        <f>(H3-H2)/H2</f>
        <v>-0.14404553415061297</v>
      </c>
      <c r="K3" s="3">
        <v>2021</v>
      </c>
      <c r="L3" s="5">
        <v>324</v>
      </c>
      <c r="M3" s="5">
        <v>13</v>
      </c>
      <c r="N3" s="5"/>
      <c r="O3" s="5">
        <v>161</v>
      </c>
      <c r="P3" s="2">
        <v>1083</v>
      </c>
      <c r="Q3" s="5"/>
      <c r="R3" s="17">
        <v>1581</v>
      </c>
      <c r="S3" s="21">
        <f>(R3-R2)/R2</f>
        <v>0.02</v>
      </c>
    </row>
    <row r="4" spans="1:20" ht="14.5" customHeight="1" x14ac:dyDescent="0.35">
      <c r="A4" s="3">
        <v>2022</v>
      </c>
      <c r="B4" s="2">
        <v>1294</v>
      </c>
      <c r="C4" s="5">
        <v>8</v>
      </c>
      <c r="D4" s="5"/>
      <c r="E4" s="5">
        <v>219</v>
      </c>
      <c r="F4" s="5">
        <v>591</v>
      </c>
      <c r="G4" s="5"/>
      <c r="H4" s="17">
        <v>2112</v>
      </c>
      <c r="I4" s="21">
        <f>(H4-H3)/H3</f>
        <v>8.0306905370843992E-2</v>
      </c>
      <c r="K4" s="3">
        <v>2022</v>
      </c>
      <c r="L4" s="5">
        <v>277</v>
      </c>
      <c r="M4" s="5">
        <v>14</v>
      </c>
      <c r="N4" s="5"/>
      <c r="O4" s="5">
        <v>127</v>
      </c>
      <c r="P4" s="5">
        <v>816</v>
      </c>
      <c r="Q4" s="5"/>
      <c r="R4" s="17">
        <v>1234</v>
      </c>
      <c r="S4" s="21">
        <f>(R4-R3)/R3</f>
        <v>-0.21948134092346616</v>
      </c>
    </row>
    <row r="5" spans="1:20" ht="14.5" customHeight="1" x14ac:dyDescent="0.35">
      <c r="A5" s="3">
        <v>2023</v>
      </c>
      <c r="B5" s="2">
        <v>1303</v>
      </c>
      <c r="C5" s="5">
        <v>3</v>
      </c>
      <c r="D5" s="5"/>
      <c r="E5" s="5">
        <v>235</v>
      </c>
      <c r="F5" s="5">
        <v>671</v>
      </c>
      <c r="G5" s="5"/>
      <c r="H5" s="17">
        <v>2212</v>
      </c>
      <c r="I5" s="21">
        <f>(H5-H4)/H4</f>
        <v>4.7348484848484848E-2</v>
      </c>
      <c r="K5" s="3">
        <v>2023</v>
      </c>
      <c r="L5" s="5">
        <v>347</v>
      </c>
      <c r="M5" s="5">
        <v>3</v>
      </c>
      <c r="N5" s="5"/>
      <c r="O5" s="5">
        <v>91</v>
      </c>
      <c r="P5" s="5">
        <v>889</v>
      </c>
      <c r="Q5" s="5"/>
      <c r="R5" s="17">
        <v>1330</v>
      </c>
      <c r="S5" s="21">
        <f>(R5-R4)/R4</f>
        <v>7.7795786061588337E-2</v>
      </c>
    </row>
    <row r="6" spans="1:20" ht="14.5" customHeight="1" x14ac:dyDescent="0.35">
      <c r="A6" s="3">
        <v>2024</v>
      </c>
      <c r="B6" s="5">
        <v>895</v>
      </c>
      <c r="C6" s="5">
        <v>7</v>
      </c>
      <c r="D6" s="5"/>
      <c r="E6" s="5">
        <v>213</v>
      </c>
      <c r="F6" s="5">
        <v>881</v>
      </c>
      <c r="G6" s="5"/>
      <c r="H6" s="17">
        <v>1996</v>
      </c>
      <c r="I6" s="21">
        <f>(H6-H5)/H5</f>
        <v>-9.7649186256781192E-2</v>
      </c>
      <c r="K6" s="3">
        <v>2024</v>
      </c>
      <c r="L6" s="5">
        <v>347</v>
      </c>
      <c r="M6" s="5">
        <v>1</v>
      </c>
      <c r="N6" s="5"/>
      <c r="O6" s="5">
        <v>117</v>
      </c>
      <c r="P6" s="5">
        <v>950</v>
      </c>
      <c r="Q6" s="5"/>
      <c r="R6" s="17">
        <v>1415</v>
      </c>
      <c r="S6" s="21">
        <f>(R6-R5)/R5</f>
        <v>6.3909774436090222E-2</v>
      </c>
    </row>
    <row r="7" spans="1:20" ht="14.5" customHeight="1" x14ac:dyDescent="0.35">
      <c r="A7" s="3">
        <v>2025</v>
      </c>
      <c r="B7" s="5">
        <v>498</v>
      </c>
      <c r="C7" s="5"/>
      <c r="D7" s="5"/>
      <c r="E7" s="5">
        <v>122</v>
      </c>
      <c r="F7" s="5"/>
      <c r="G7" s="5"/>
      <c r="H7" s="18">
        <v>620</v>
      </c>
      <c r="I7" s="21">
        <f>(H7-H6)/H6</f>
        <v>-0.68937875751503008</v>
      </c>
      <c r="K7" s="3">
        <v>2025</v>
      </c>
      <c r="L7" s="5">
        <v>227</v>
      </c>
      <c r="M7" s="5">
        <v>6</v>
      </c>
      <c r="N7" s="5"/>
      <c r="O7" s="5">
        <v>94</v>
      </c>
      <c r="P7" s="5"/>
      <c r="Q7" s="5"/>
      <c r="R7" s="18">
        <v>327</v>
      </c>
      <c r="S7" s="21">
        <f>(R7-R6)/R6</f>
        <v>-0.76890459363957597</v>
      </c>
    </row>
    <row r="8" spans="1:20" ht="14.5" customHeight="1" x14ac:dyDescent="0.35">
      <c r="A8" s="16" t="s">
        <v>0</v>
      </c>
      <c r="B8" s="17">
        <v>5846</v>
      </c>
      <c r="C8" s="18">
        <v>31</v>
      </c>
      <c r="D8" s="18">
        <v>2</v>
      </c>
      <c r="E8" s="17">
        <v>1078</v>
      </c>
      <c r="F8" s="17">
        <v>4171</v>
      </c>
      <c r="G8" s="18">
        <v>51</v>
      </c>
      <c r="H8" s="17">
        <v>11179</v>
      </c>
      <c r="I8" s="7"/>
      <c r="K8" s="16" t="s">
        <v>0</v>
      </c>
      <c r="L8" s="17">
        <v>1719</v>
      </c>
      <c r="M8" s="18">
        <v>44</v>
      </c>
      <c r="N8" s="18">
        <v>3</v>
      </c>
      <c r="O8" s="18">
        <v>811</v>
      </c>
      <c r="P8" s="17">
        <v>4856</v>
      </c>
      <c r="Q8" s="18">
        <v>4</v>
      </c>
      <c r="R8" s="17">
        <v>7437</v>
      </c>
      <c r="S8" s="7"/>
    </row>
    <row r="9" spans="1:20" x14ac:dyDescent="0.35">
      <c r="A9" s="1" t="s">
        <v>8</v>
      </c>
      <c r="B9" s="1"/>
      <c r="C9" s="1"/>
      <c r="D9" s="1"/>
      <c r="E9" s="1"/>
      <c r="F9" s="1"/>
      <c r="G9" s="1"/>
      <c r="H9" s="1"/>
      <c r="I9" s="1"/>
      <c r="K9" s="1" t="s">
        <v>9</v>
      </c>
      <c r="L9" s="1"/>
      <c r="M9" s="1"/>
      <c r="N9" s="1"/>
      <c r="O9" s="1"/>
      <c r="P9" s="1"/>
      <c r="Q9" s="1"/>
      <c r="R9" s="1"/>
      <c r="S9" s="1"/>
    </row>
    <row r="10" spans="1:20" x14ac:dyDescent="0.3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1"/>
      <c r="N10" s="1"/>
      <c r="O10" s="1"/>
      <c r="P10" s="1"/>
      <c r="Q10" s="1"/>
      <c r="R10" s="1"/>
      <c r="S10" s="1"/>
    </row>
    <row r="11" spans="1:20" x14ac:dyDescent="0.35">
      <c r="T11"/>
    </row>
    <row r="12" spans="1:20" s="6" customFormat="1" x14ac:dyDescent="0.35">
      <c r="A12" s="4" t="s">
        <v>10</v>
      </c>
      <c r="B12" s="7" t="s">
        <v>1</v>
      </c>
      <c r="C12" s="7" t="s">
        <v>4</v>
      </c>
      <c r="D12" s="15" t="s">
        <v>0</v>
      </c>
      <c r="E12" s="20" t="s">
        <v>11</v>
      </c>
      <c r="K12" s="4" t="s">
        <v>10</v>
      </c>
      <c r="L12" s="9" t="s">
        <v>1</v>
      </c>
      <c r="M12" s="9" t="s">
        <v>2</v>
      </c>
      <c r="N12" s="9" t="s">
        <v>4</v>
      </c>
      <c r="O12" s="15" t="s">
        <v>0</v>
      </c>
      <c r="P12" s="20" t="s">
        <v>11</v>
      </c>
    </row>
    <row r="13" spans="1:20" x14ac:dyDescent="0.35">
      <c r="A13" s="8">
        <v>45658</v>
      </c>
      <c r="B13" s="7">
        <v>44</v>
      </c>
      <c r="C13" s="7">
        <v>14</v>
      </c>
      <c r="D13" s="14">
        <v>58</v>
      </c>
      <c r="E13" s="7"/>
      <c r="K13" s="8">
        <v>45658</v>
      </c>
      <c r="L13" s="7">
        <v>25</v>
      </c>
      <c r="M13" s="7"/>
      <c r="N13" s="7">
        <v>7</v>
      </c>
      <c r="O13" s="14">
        <v>32</v>
      </c>
      <c r="P13" s="7"/>
      <c r="T13"/>
    </row>
    <row r="14" spans="1:20" x14ac:dyDescent="0.35">
      <c r="A14" s="8">
        <v>45689</v>
      </c>
      <c r="B14" s="7">
        <v>56</v>
      </c>
      <c r="C14" s="7">
        <v>8</v>
      </c>
      <c r="D14" s="14">
        <v>64</v>
      </c>
      <c r="E14" s="21">
        <f>(D14-D13)/D13</f>
        <v>0.10344827586206896</v>
      </c>
      <c r="K14" s="8">
        <v>45689</v>
      </c>
      <c r="L14" s="7">
        <v>29</v>
      </c>
      <c r="M14" s="7">
        <v>1</v>
      </c>
      <c r="N14" s="7">
        <v>8</v>
      </c>
      <c r="O14" s="14">
        <v>38</v>
      </c>
      <c r="P14" s="21">
        <f>(O14-O13)/O13</f>
        <v>0.1875</v>
      </c>
      <c r="T14"/>
    </row>
    <row r="15" spans="1:20" x14ac:dyDescent="0.35">
      <c r="A15" s="8">
        <v>45717</v>
      </c>
      <c r="B15" s="7">
        <v>59</v>
      </c>
      <c r="C15" s="7">
        <v>16</v>
      </c>
      <c r="D15" s="14">
        <v>75</v>
      </c>
      <c r="E15" s="21">
        <f>(D15-D14)/D14</f>
        <v>0.171875</v>
      </c>
      <c r="K15" s="8">
        <v>45717</v>
      </c>
      <c r="L15" s="7">
        <v>25</v>
      </c>
      <c r="M15" s="7"/>
      <c r="N15" s="7">
        <v>17</v>
      </c>
      <c r="O15" s="14">
        <v>42</v>
      </c>
      <c r="P15" s="21">
        <f>(O15-O14)/O14</f>
        <v>0.10526315789473684</v>
      </c>
      <c r="T15"/>
    </row>
    <row r="16" spans="1:20" x14ac:dyDescent="0.35">
      <c r="A16" s="8">
        <v>45748</v>
      </c>
      <c r="B16" s="7">
        <v>62</v>
      </c>
      <c r="C16" s="7">
        <v>14</v>
      </c>
      <c r="D16" s="14">
        <v>76</v>
      </c>
      <c r="E16" s="21">
        <f>(D16-D15)/D15</f>
        <v>1.3333333333333334E-2</v>
      </c>
      <c r="K16" s="8">
        <v>45748</v>
      </c>
      <c r="L16" s="7">
        <v>23</v>
      </c>
      <c r="M16" s="7">
        <v>1</v>
      </c>
      <c r="N16" s="7">
        <v>8</v>
      </c>
      <c r="O16" s="14">
        <v>32</v>
      </c>
      <c r="P16" s="21">
        <f>(O16-O15)/O15</f>
        <v>-0.23809523809523808</v>
      </c>
      <c r="T16"/>
    </row>
    <row r="17" spans="1:20" x14ac:dyDescent="0.35">
      <c r="A17" s="8">
        <v>45778</v>
      </c>
      <c r="B17" s="7">
        <v>61</v>
      </c>
      <c r="C17" s="7">
        <v>19</v>
      </c>
      <c r="D17" s="14">
        <v>80</v>
      </c>
      <c r="E17" s="21">
        <f>(D17-D16)/D16</f>
        <v>5.2631578947368418E-2</v>
      </c>
      <c r="K17" s="8">
        <v>45778</v>
      </c>
      <c r="L17" s="7">
        <v>28</v>
      </c>
      <c r="M17" s="7">
        <v>2</v>
      </c>
      <c r="N17" s="7">
        <v>13</v>
      </c>
      <c r="O17" s="14">
        <v>43</v>
      </c>
      <c r="P17" s="21">
        <f>(O17-O16)/O16</f>
        <v>0.34375</v>
      </c>
      <c r="T17"/>
    </row>
    <row r="18" spans="1:20" x14ac:dyDescent="0.35">
      <c r="A18" s="8">
        <v>45809</v>
      </c>
      <c r="B18" s="7">
        <v>54</v>
      </c>
      <c r="C18" s="7">
        <v>13</v>
      </c>
      <c r="D18" s="14">
        <v>67</v>
      </c>
      <c r="E18" s="21">
        <f>(D18-D17)/D17</f>
        <v>-0.16250000000000001</v>
      </c>
      <c r="K18" s="8">
        <v>45809</v>
      </c>
      <c r="L18" s="7">
        <v>24</v>
      </c>
      <c r="M18" s="7">
        <v>1</v>
      </c>
      <c r="N18" s="7">
        <v>6</v>
      </c>
      <c r="O18" s="14">
        <v>31</v>
      </c>
      <c r="P18" s="21">
        <f>(O18-O17)/O17</f>
        <v>-0.27906976744186046</v>
      </c>
      <c r="T18"/>
    </row>
    <row r="19" spans="1:20" x14ac:dyDescent="0.35">
      <c r="A19" s="8">
        <v>45839</v>
      </c>
      <c r="B19" s="7">
        <v>55</v>
      </c>
      <c r="C19" s="7">
        <v>18</v>
      </c>
      <c r="D19" s="14">
        <v>73</v>
      </c>
      <c r="E19" s="21">
        <f t="shared" ref="E19:E21" si="0">(D19-D18)/D18</f>
        <v>8.9552238805970144E-2</v>
      </c>
      <c r="K19" s="8">
        <v>45839</v>
      </c>
      <c r="L19" s="7">
        <v>27</v>
      </c>
      <c r="M19" s="7">
        <v>1</v>
      </c>
      <c r="N19" s="7">
        <v>13</v>
      </c>
      <c r="O19" s="14">
        <v>41</v>
      </c>
      <c r="P19" s="21">
        <f t="shared" ref="P19:P21" si="1">(O19-O18)/O18</f>
        <v>0.32258064516129031</v>
      </c>
      <c r="T19"/>
    </row>
    <row r="20" spans="1:20" x14ac:dyDescent="0.35">
      <c r="A20" s="8">
        <v>45870</v>
      </c>
      <c r="B20" s="7">
        <v>60</v>
      </c>
      <c r="C20" s="7">
        <v>8</v>
      </c>
      <c r="D20" s="14">
        <v>68</v>
      </c>
      <c r="E20" s="21">
        <f t="shared" si="0"/>
        <v>-6.8493150684931503E-2</v>
      </c>
      <c r="K20" s="8">
        <v>45870</v>
      </c>
      <c r="L20" s="7">
        <v>19</v>
      </c>
      <c r="M20" s="7"/>
      <c r="N20" s="7">
        <v>15</v>
      </c>
      <c r="O20" s="14">
        <v>34</v>
      </c>
      <c r="P20" s="21">
        <f t="shared" si="1"/>
        <v>-0.17073170731707318</v>
      </c>
      <c r="T20"/>
    </row>
    <row r="21" spans="1:20" x14ac:dyDescent="0.35">
      <c r="A21" s="8">
        <v>45901</v>
      </c>
      <c r="B21" s="7">
        <v>47</v>
      </c>
      <c r="C21" s="7">
        <v>12</v>
      </c>
      <c r="D21" s="14">
        <v>59</v>
      </c>
      <c r="E21" s="21">
        <f t="shared" si="0"/>
        <v>-0.13235294117647059</v>
      </c>
      <c r="K21" s="8">
        <v>45901</v>
      </c>
      <c r="L21" s="7">
        <v>27</v>
      </c>
      <c r="M21" s="7"/>
      <c r="N21" s="7">
        <v>7</v>
      </c>
      <c r="O21" s="14">
        <v>34</v>
      </c>
      <c r="P21" s="21">
        <f t="shared" si="1"/>
        <v>0</v>
      </c>
      <c r="T21"/>
    </row>
    <row r="22" spans="1:20" x14ac:dyDescent="0.35">
      <c r="A22" s="13" t="s">
        <v>0</v>
      </c>
      <c r="B22" s="14">
        <v>498</v>
      </c>
      <c r="C22" s="14">
        <v>122</v>
      </c>
      <c r="D22" s="14">
        <v>620</v>
      </c>
      <c r="E22" s="7"/>
      <c r="K22" s="13" t="s">
        <v>0</v>
      </c>
      <c r="L22" s="14">
        <v>227</v>
      </c>
      <c r="M22" s="14">
        <v>6</v>
      </c>
      <c r="N22" s="14">
        <v>94</v>
      </c>
      <c r="O22" s="14">
        <v>327</v>
      </c>
      <c r="P22" s="7"/>
      <c r="T22"/>
    </row>
    <row r="23" spans="1:20" ht="14.5" customHeight="1" x14ac:dyDescent="0.35">
      <c r="A23" s="12" t="s">
        <v>8</v>
      </c>
      <c r="B23" s="12"/>
      <c r="C23" s="12"/>
      <c r="D23" s="12"/>
      <c r="E23" s="12"/>
      <c r="K23" s="11" t="s">
        <v>9</v>
      </c>
      <c r="L23" s="11"/>
      <c r="M23" s="11"/>
      <c r="N23" s="11"/>
      <c r="O23" s="11"/>
      <c r="P23" s="11"/>
      <c r="T23"/>
    </row>
    <row r="24" spans="1:20" x14ac:dyDescent="0.35">
      <c r="A24" s="12"/>
      <c r="B24" s="12"/>
      <c r="C24" s="12"/>
      <c r="D24" s="12"/>
      <c r="E24" s="12"/>
      <c r="K24" s="11"/>
      <c r="L24" s="11"/>
      <c r="M24" s="11"/>
      <c r="N24" s="11"/>
      <c r="O24" s="11"/>
      <c r="P24" s="11"/>
      <c r="T24"/>
    </row>
    <row r="25" spans="1:20" x14ac:dyDescent="0.35">
      <c r="T25"/>
    </row>
    <row r="26" spans="1:20" x14ac:dyDescent="0.35">
      <c r="T26"/>
    </row>
    <row r="27" spans="1:20" x14ac:dyDescent="0.35">
      <c r="T27"/>
    </row>
    <row r="28" spans="1:20" x14ac:dyDescent="0.35">
      <c r="T28"/>
    </row>
    <row r="29" spans="1:20" x14ac:dyDescent="0.35">
      <c r="T29"/>
    </row>
    <row r="30" spans="1:20" x14ac:dyDescent="0.35">
      <c r="T30"/>
    </row>
    <row r="31" spans="1:20" x14ac:dyDescent="0.35">
      <c r="T31"/>
    </row>
    <row r="32" spans="1:20" x14ac:dyDescent="0.35">
      <c r="T32"/>
    </row>
    <row r="33" spans="20:20" x14ac:dyDescent="0.35">
      <c r="T33"/>
    </row>
    <row r="34" spans="20:20" x14ac:dyDescent="0.35">
      <c r="T34"/>
    </row>
    <row r="35" spans="20:20" x14ac:dyDescent="0.35">
      <c r="T35"/>
    </row>
    <row r="36" spans="20:20" x14ac:dyDescent="0.35">
      <c r="T36"/>
    </row>
    <row r="37" spans="20:20" x14ac:dyDescent="0.35">
      <c r="T37"/>
    </row>
    <row r="38" spans="20:20" x14ac:dyDescent="0.35">
      <c r="T38"/>
    </row>
    <row r="39" spans="20:20" x14ac:dyDescent="0.35">
      <c r="T39"/>
    </row>
    <row r="40" spans="20:20" x14ac:dyDescent="0.35">
      <c r="T40"/>
    </row>
    <row r="41" spans="20:20" x14ac:dyDescent="0.35">
      <c r="T41"/>
    </row>
    <row r="42" spans="20:20" x14ac:dyDescent="0.35">
      <c r="T42"/>
    </row>
    <row r="43" spans="20:20" x14ac:dyDescent="0.35">
      <c r="T43"/>
    </row>
    <row r="44" spans="20:20" x14ac:dyDescent="0.35">
      <c r="T44"/>
    </row>
    <row r="45" spans="20:20" x14ac:dyDescent="0.35">
      <c r="T45"/>
    </row>
    <row r="46" spans="20:20" x14ac:dyDescent="0.35">
      <c r="T46"/>
    </row>
    <row r="47" spans="20:20" x14ac:dyDescent="0.35">
      <c r="T47"/>
    </row>
    <row r="48" spans="20:20" x14ac:dyDescent="0.35">
      <c r="T48"/>
    </row>
    <row r="49" spans="20:20" x14ac:dyDescent="0.35">
      <c r="T49"/>
    </row>
    <row r="50" spans="20:20" x14ac:dyDescent="0.35">
      <c r="T50"/>
    </row>
    <row r="51" spans="20:20" x14ac:dyDescent="0.35">
      <c r="T51"/>
    </row>
    <row r="52" spans="20:20" x14ac:dyDescent="0.35">
      <c r="T52"/>
    </row>
    <row r="53" spans="20:20" x14ac:dyDescent="0.35">
      <c r="T53"/>
    </row>
    <row r="54" spans="20:20" x14ac:dyDescent="0.35">
      <c r="T54"/>
    </row>
    <row r="55" spans="20:20" x14ac:dyDescent="0.35">
      <c r="T55"/>
    </row>
    <row r="56" spans="20:20" x14ac:dyDescent="0.35">
      <c r="T56"/>
    </row>
    <row r="57" spans="20:20" x14ac:dyDescent="0.35">
      <c r="T57"/>
    </row>
    <row r="58" spans="20:20" x14ac:dyDescent="0.35">
      <c r="T58"/>
    </row>
    <row r="59" spans="20:20" x14ac:dyDescent="0.35">
      <c r="T59"/>
    </row>
    <row r="60" spans="20:20" x14ac:dyDescent="0.35">
      <c r="T60"/>
    </row>
    <row r="61" spans="20:20" x14ac:dyDescent="0.35">
      <c r="T61"/>
    </row>
    <row r="62" spans="20:20" x14ac:dyDescent="0.35">
      <c r="T62"/>
    </row>
    <row r="63" spans="20:20" x14ac:dyDescent="0.35">
      <c r="T63"/>
    </row>
    <row r="64" spans="20:20" x14ac:dyDescent="0.35">
      <c r="T64"/>
    </row>
    <row r="65" spans="20:20" x14ac:dyDescent="0.35">
      <c r="T65"/>
    </row>
    <row r="66" spans="20:20" x14ac:dyDescent="0.35">
      <c r="T66"/>
    </row>
    <row r="67" spans="20:20" x14ac:dyDescent="0.35">
      <c r="T67"/>
    </row>
    <row r="68" spans="20:20" x14ac:dyDescent="0.35">
      <c r="T68"/>
    </row>
    <row r="69" spans="20:20" x14ac:dyDescent="0.35">
      <c r="T69"/>
    </row>
    <row r="70" spans="20:20" x14ac:dyDescent="0.35">
      <c r="T70"/>
    </row>
    <row r="71" spans="20:20" x14ac:dyDescent="0.35">
      <c r="T71"/>
    </row>
    <row r="72" spans="20:20" x14ac:dyDescent="0.35">
      <c r="T72"/>
    </row>
    <row r="73" spans="20:20" x14ac:dyDescent="0.35">
      <c r="T73"/>
    </row>
    <row r="74" spans="20:20" x14ac:dyDescent="0.35">
      <c r="T74"/>
    </row>
    <row r="75" spans="20:20" x14ac:dyDescent="0.35">
      <c r="T75"/>
    </row>
    <row r="76" spans="20:20" x14ac:dyDescent="0.35">
      <c r="T76"/>
    </row>
    <row r="77" spans="20:20" x14ac:dyDescent="0.35">
      <c r="T77"/>
    </row>
    <row r="78" spans="20:20" x14ac:dyDescent="0.35">
      <c r="T78"/>
    </row>
    <row r="79" spans="20:20" x14ac:dyDescent="0.35">
      <c r="T79"/>
    </row>
    <row r="80" spans="20:20" x14ac:dyDescent="0.35">
      <c r="T80"/>
    </row>
    <row r="81" spans="20:20" x14ac:dyDescent="0.35">
      <c r="T81"/>
    </row>
    <row r="82" spans="20:20" x14ac:dyDescent="0.35">
      <c r="T82"/>
    </row>
  </sheetData>
  <mergeCells count="4">
    <mergeCell ref="A9:I10"/>
    <mergeCell ref="K9:S10"/>
    <mergeCell ref="A23:E24"/>
    <mergeCell ref="K23:P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2025-12-19T21:07:14Z</dcterms:created>
  <dcterms:modified xsi:type="dcterms:W3CDTF">2025-12-19T21:07:36Z</dcterms:modified>
</cp:coreProperties>
</file>